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jimenezs\Documents\Mis Documentos\Mis Documentos\2016\Plan  Anual de  Compras\Programa Patronato de Construcciones y Adquisiciones\"/>
    </mc:Choice>
  </mc:AlternateContent>
  <bookViews>
    <workbookView xWindow="360" yWindow="255" windowWidth="9315" windowHeight="9600"/>
  </bookViews>
  <sheets>
    <sheet name="CONSOLIDADO" sheetId="5" r:id="rId1"/>
    <sheet name="Infraestructura Penitenciaria" sheetId="2" r:id="rId2"/>
    <sheet name="Administracion y Apoyo" sheetId="4" r:id="rId3"/>
    <sheet name="Agropecuario" sheetId="7" r:id="rId4"/>
    <sheet name="Industrial" sheetId="8" r:id="rId5"/>
    <sheet name="Transferencia Zurqui" sheetId="9" r:id="rId6"/>
    <sheet name="Transferencias Buen Pastor" sheetId="6" r:id="rId7"/>
  </sheets>
  <definedNames>
    <definedName name="_xlnm._FilterDatabase" localSheetId="3" hidden="1">Agropecuario!$A$6:$K$405</definedName>
    <definedName name="_xlnm._FilterDatabase" localSheetId="0" hidden="1">CONSOLIDADO!$A$3:$K$942</definedName>
    <definedName name="_xlnm._FilterDatabase" localSheetId="4" hidden="1">Industrial!$A$3:$K$325</definedName>
    <definedName name="_xlnm._FilterDatabase" localSheetId="1" hidden="1">'Infraestructura Penitenciaria'!$A$6:$K$94</definedName>
  </definedNames>
  <calcPr calcId="152511"/>
</workbook>
</file>

<file path=xl/calcChain.xml><?xml version="1.0" encoding="utf-8"?>
<calcChain xmlns="http://schemas.openxmlformats.org/spreadsheetml/2006/main">
  <c r="I13" i="5" l="1"/>
  <c r="I12" i="5"/>
  <c r="I11" i="5"/>
  <c r="I10" i="5"/>
  <c r="I9" i="5"/>
  <c r="I8" i="5"/>
  <c r="I7" i="5"/>
  <c r="I6" i="5"/>
  <c r="I5" i="5"/>
  <c r="I4" i="5"/>
  <c r="I7" i="4" l="1"/>
  <c r="I13" i="4" l="1"/>
  <c r="I942" i="5" l="1"/>
  <c r="I941" i="5"/>
  <c r="I940" i="5"/>
  <c r="I939" i="5"/>
  <c r="I938" i="5"/>
  <c r="I937" i="5"/>
  <c r="I936" i="5"/>
  <c r="I935" i="5"/>
  <c r="I934" i="5"/>
  <c r="I933" i="5"/>
  <c r="I932" i="5"/>
  <c r="I931" i="5"/>
  <c r="I930" i="5"/>
  <c r="I929" i="5"/>
  <c r="I928" i="5"/>
  <c r="I927" i="5"/>
  <c r="I926" i="5"/>
  <c r="I925" i="5"/>
  <c r="I924" i="5"/>
  <c r="I923" i="5"/>
  <c r="I922" i="5"/>
  <c r="I921" i="5"/>
  <c r="I920" i="5"/>
  <c r="I919" i="5"/>
  <c r="I918" i="5"/>
  <c r="I917" i="5"/>
  <c r="I916" i="5"/>
  <c r="I915" i="5"/>
  <c r="I914" i="5"/>
  <c r="I913" i="5"/>
  <c r="I912" i="5"/>
  <c r="I911" i="5"/>
  <c r="I910" i="5"/>
  <c r="I909" i="5"/>
  <c r="I908" i="5"/>
  <c r="I907" i="5"/>
  <c r="I906" i="5"/>
  <c r="I905" i="5"/>
  <c r="I904" i="5"/>
  <c r="I903" i="5"/>
  <c r="I902" i="5"/>
  <c r="I901" i="5"/>
  <c r="I900" i="5"/>
  <c r="I899" i="5"/>
  <c r="I898" i="5"/>
  <c r="I897" i="5"/>
  <c r="I896" i="5"/>
  <c r="I895" i="5"/>
  <c r="I894" i="5"/>
  <c r="I893" i="5"/>
  <c r="I892" i="5"/>
  <c r="I891" i="5"/>
  <c r="I890" i="5"/>
  <c r="I889" i="5"/>
  <c r="I888" i="5"/>
  <c r="I887" i="5"/>
  <c r="I886" i="5"/>
  <c r="I885" i="5"/>
  <c r="I884" i="5"/>
  <c r="I883" i="5"/>
  <c r="I882" i="5"/>
  <c r="I881" i="5"/>
  <c r="I880" i="5"/>
  <c r="I879" i="5"/>
  <c r="I878" i="5"/>
  <c r="I877" i="5"/>
  <c r="I876" i="5"/>
  <c r="I875" i="5"/>
  <c r="I874" i="5"/>
  <c r="I873" i="5"/>
  <c r="I872" i="5"/>
  <c r="I871" i="5"/>
  <c r="I870" i="5"/>
  <c r="I869" i="5"/>
  <c r="I868" i="5"/>
  <c r="I867" i="5"/>
  <c r="I866" i="5"/>
  <c r="I865" i="5"/>
  <c r="I864" i="5"/>
  <c r="I863" i="5"/>
  <c r="I862" i="5"/>
  <c r="I861" i="5"/>
  <c r="I860" i="5"/>
  <c r="I859" i="5"/>
  <c r="I858" i="5"/>
  <c r="I857" i="5"/>
  <c r="I856" i="5"/>
  <c r="I855" i="5"/>
  <c r="I854" i="5"/>
  <c r="I853" i="5"/>
  <c r="I852" i="5"/>
  <c r="I851" i="5"/>
  <c r="I850" i="5"/>
  <c r="I849" i="5"/>
  <c r="I848" i="5"/>
  <c r="I847" i="5"/>
  <c r="I846" i="5"/>
  <c r="I845" i="5"/>
  <c r="I844" i="5"/>
  <c r="I843" i="5"/>
  <c r="I842" i="5"/>
  <c r="I841" i="5"/>
  <c r="I840" i="5"/>
  <c r="I839" i="5"/>
  <c r="I838" i="5"/>
  <c r="I837" i="5"/>
  <c r="I836" i="5"/>
  <c r="I835" i="5"/>
  <c r="I834" i="5"/>
  <c r="I833" i="5"/>
  <c r="I832" i="5"/>
  <c r="I831" i="5"/>
  <c r="I830" i="5"/>
  <c r="I829" i="5"/>
  <c r="I828" i="5"/>
  <c r="I827" i="5"/>
  <c r="I826" i="5"/>
  <c r="I825" i="5"/>
  <c r="I824" i="5"/>
  <c r="I823" i="5"/>
  <c r="I822" i="5"/>
  <c r="I499" i="5"/>
  <c r="I498" i="5"/>
  <c r="I497" i="5"/>
  <c r="I496" i="5"/>
  <c r="I495" i="5"/>
  <c r="I494" i="5"/>
  <c r="I493" i="5"/>
  <c r="I492" i="5"/>
  <c r="I491" i="5"/>
  <c r="I490" i="5"/>
  <c r="I489" i="5"/>
  <c r="I488" i="5"/>
  <c r="I487" i="5"/>
  <c r="I486" i="5"/>
  <c r="I485" i="5"/>
  <c r="I484" i="5"/>
  <c r="I483" i="5"/>
  <c r="I482" i="5"/>
  <c r="I481" i="5"/>
  <c r="I480" i="5"/>
  <c r="I479" i="5"/>
  <c r="I478" i="5"/>
  <c r="I477" i="5"/>
  <c r="I476" i="5"/>
  <c r="I475" i="5"/>
  <c r="I474" i="5"/>
  <c r="I473" i="5"/>
  <c r="I472" i="5"/>
  <c r="I471" i="5"/>
  <c r="I470" i="5"/>
  <c r="I469" i="5"/>
  <c r="I468" i="5"/>
  <c r="I467" i="5"/>
  <c r="I466" i="5"/>
  <c r="I465" i="5"/>
  <c r="I464" i="5"/>
  <c r="I463" i="5"/>
  <c r="I462" i="5"/>
  <c r="I461" i="5"/>
  <c r="I460" i="5"/>
  <c r="I459" i="5"/>
  <c r="I458" i="5"/>
  <c r="I457" i="5"/>
  <c r="I456" i="5"/>
  <c r="I455" i="5"/>
  <c r="I454" i="5"/>
  <c r="I453" i="5"/>
  <c r="I452" i="5"/>
  <c r="I451" i="5"/>
  <c r="I450" i="5"/>
  <c r="I449" i="5"/>
  <c r="I448" i="5"/>
  <c r="I447" i="5"/>
  <c r="I446" i="5"/>
  <c r="I445" i="5"/>
  <c r="I444" i="5"/>
  <c r="I443" i="5"/>
  <c r="I442" i="5"/>
  <c r="I441" i="5"/>
  <c r="I440" i="5"/>
  <c r="I439" i="5"/>
  <c r="I438" i="5"/>
  <c r="I437" i="5"/>
  <c r="I436" i="5"/>
  <c r="I435" i="5"/>
  <c r="I434" i="5"/>
  <c r="I433" i="5"/>
  <c r="I432" i="5"/>
  <c r="I431" i="5"/>
  <c r="I430" i="5"/>
  <c r="I429" i="5"/>
  <c r="I428" i="5"/>
  <c r="I427" i="5"/>
  <c r="I426" i="5"/>
  <c r="I425" i="5"/>
  <c r="I424" i="5"/>
  <c r="I423" i="5"/>
  <c r="I422" i="5"/>
  <c r="I421" i="5"/>
  <c r="I420" i="5"/>
  <c r="I419" i="5"/>
  <c r="I418" i="5"/>
  <c r="I417" i="5"/>
  <c r="I416" i="5"/>
  <c r="I415" i="5"/>
  <c r="I414" i="5"/>
  <c r="I413" i="5"/>
  <c r="I412" i="5"/>
  <c r="I411" i="5"/>
  <c r="I410" i="5"/>
  <c r="I409" i="5"/>
  <c r="I408" i="5"/>
  <c r="I407" i="5"/>
  <c r="I406" i="5"/>
  <c r="I405" i="5"/>
  <c r="I404" i="5"/>
  <c r="I403" i="5"/>
  <c r="I402" i="5"/>
  <c r="I401" i="5"/>
  <c r="I400" i="5"/>
  <c r="I399" i="5"/>
  <c r="I398" i="5"/>
  <c r="I397" i="5"/>
  <c r="I396" i="5"/>
  <c r="I395" i="5"/>
  <c r="I394" i="5"/>
  <c r="I393" i="5"/>
  <c r="I392" i="5"/>
  <c r="I391" i="5"/>
  <c r="I390" i="5"/>
  <c r="I389" i="5"/>
  <c r="I388" i="5"/>
  <c r="I387" i="5"/>
  <c r="I386" i="5"/>
  <c r="I385" i="5"/>
  <c r="I384" i="5"/>
  <c r="I383" i="5"/>
  <c r="I382" i="5"/>
  <c r="I381" i="5"/>
  <c r="I380" i="5"/>
  <c r="I379" i="5"/>
  <c r="I378" i="5"/>
  <c r="I377" i="5"/>
  <c r="I376" i="5"/>
  <c r="I375" i="5"/>
  <c r="I374" i="5"/>
  <c r="I373" i="5"/>
  <c r="I372" i="5"/>
  <c r="I371" i="5"/>
  <c r="I370" i="5"/>
  <c r="I369" i="5"/>
  <c r="I368" i="5"/>
  <c r="I367" i="5"/>
  <c r="I366" i="5"/>
  <c r="I365" i="5"/>
  <c r="I364" i="5"/>
  <c r="I363" i="5"/>
  <c r="I362" i="5"/>
  <c r="I361" i="5"/>
  <c r="I360" i="5"/>
  <c r="I359" i="5"/>
  <c r="I358" i="5"/>
  <c r="I357" i="5"/>
  <c r="I356" i="5"/>
  <c r="I355" i="5"/>
  <c r="I354" i="5"/>
  <c r="I353" i="5"/>
  <c r="I352" i="5"/>
  <c r="I351" i="5"/>
  <c r="I350" i="5"/>
  <c r="I349" i="5"/>
  <c r="I348" i="5"/>
  <c r="I347" i="5"/>
  <c r="I346" i="5"/>
  <c r="I345" i="5"/>
  <c r="I344" i="5"/>
  <c r="I343" i="5"/>
  <c r="I342" i="5"/>
  <c r="I341" i="5"/>
  <c r="I340" i="5"/>
  <c r="I339" i="5"/>
  <c r="I338" i="5"/>
  <c r="I337" i="5"/>
  <c r="I336" i="5"/>
  <c r="I335" i="5"/>
  <c r="I334" i="5"/>
  <c r="I333" i="5"/>
  <c r="I332" i="5"/>
  <c r="I331" i="5"/>
  <c r="I330" i="5"/>
  <c r="I329" i="5"/>
  <c r="I328" i="5"/>
  <c r="I327" i="5"/>
  <c r="I326" i="5"/>
  <c r="I325" i="5"/>
  <c r="I324" i="5"/>
  <c r="I323" i="5"/>
  <c r="I322" i="5"/>
  <c r="I321" i="5"/>
  <c r="I320" i="5"/>
  <c r="I319" i="5"/>
  <c r="I318" i="5"/>
  <c r="I317" i="5"/>
  <c r="I316" i="5"/>
  <c r="I315" i="5"/>
  <c r="I314" i="5"/>
  <c r="I313" i="5"/>
  <c r="I312" i="5"/>
  <c r="I311" i="5"/>
  <c r="I310" i="5"/>
  <c r="I309" i="5"/>
  <c r="I308" i="5"/>
  <c r="I307" i="5"/>
  <c r="I306" i="5"/>
  <c r="I305" i="5"/>
  <c r="I304" i="5"/>
  <c r="I303" i="5"/>
  <c r="I302" i="5"/>
  <c r="I301" i="5"/>
  <c r="I300" i="5"/>
  <c r="I299" i="5"/>
  <c r="I298" i="5"/>
  <c r="I297" i="5"/>
  <c r="I296" i="5"/>
  <c r="I295" i="5"/>
  <c r="I294" i="5"/>
  <c r="I293" i="5"/>
  <c r="I292" i="5"/>
  <c r="I291" i="5"/>
  <c r="I290" i="5"/>
  <c r="I289" i="5"/>
  <c r="I288" i="5"/>
  <c r="I287" i="5"/>
  <c r="I286" i="5"/>
  <c r="I285" i="5"/>
  <c r="I284" i="5"/>
  <c r="I283" i="5"/>
  <c r="I282" i="5"/>
  <c r="I281" i="5"/>
  <c r="I280" i="5"/>
  <c r="I279" i="5"/>
  <c r="I278" i="5"/>
  <c r="I277" i="5"/>
  <c r="I276" i="5"/>
  <c r="I275" i="5"/>
  <c r="I274" i="5"/>
  <c r="I273" i="5"/>
  <c r="I272" i="5"/>
  <c r="I271" i="5"/>
  <c r="I270" i="5"/>
  <c r="I269" i="5"/>
  <c r="I268" i="5"/>
  <c r="I267" i="5"/>
  <c r="I266" i="5"/>
  <c r="I265" i="5"/>
  <c r="I264" i="5"/>
  <c r="I263" i="5"/>
  <c r="I262" i="5"/>
  <c r="I261" i="5"/>
  <c r="I260" i="5"/>
  <c r="I259" i="5"/>
  <c r="I258" i="5"/>
  <c r="I257" i="5"/>
  <c r="I256" i="5"/>
  <c r="I255" i="5"/>
  <c r="I254" i="5"/>
  <c r="I253" i="5"/>
  <c r="I252" i="5"/>
  <c r="I251" i="5"/>
  <c r="I250" i="5"/>
  <c r="I249" i="5"/>
  <c r="I248" i="5"/>
  <c r="I247" i="5"/>
  <c r="I246" i="5"/>
  <c r="I245" i="5"/>
  <c r="I244" i="5"/>
  <c r="I243" i="5"/>
  <c r="I242" i="5"/>
  <c r="I241" i="5"/>
  <c r="I240" i="5"/>
  <c r="I239" i="5"/>
  <c r="I238" i="5"/>
  <c r="I237" i="5"/>
  <c r="I236" i="5"/>
  <c r="I235" i="5"/>
  <c r="I234" i="5"/>
  <c r="I233" i="5"/>
  <c r="I232" i="5"/>
  <c r="I231" i="5"/>
  <c r="I230" i="5"/>
  <c r="I229" i="5"/>
  <c r="I228" i="5"/>
  <c r="I227" i="5"/>
  <c r="I226" i="5"/>
  <c r="I225" i="5"/>
  <c r="I224" i="5"/>
  <c r="I223" i="5"/>
  <c r="I222" i="5"/>
  <c r="I221" i="5"/>
  <c r="I220" i="5"/>
  <c r="I219" i="5"/>
  <c r="I218" i="5"/>
  <c r="I217" i="5"/>
  <c r="I216" i="5"/>
  <c r="I215" i="5"/>
  <c r="I214" i="5"/>
  <c r="I213" i="5"/>
  <c r="I212" i="5"/>
  <c r="I211" i="5"/>
  <c r="I210" i="5"/>
  <c r="I209" i="5"/>
  <c r="I208" i="5"/>
  <c r="I207" i="5"/>
  <c r="I206" i="5"/>
  <c r="I205" i="5"/>
  <c r="I204" i="5"/>
  <c r="I203" i="5"/>
  <c r="I202" i="5"/>
  <c r="I201" i="5"/>
  <c r="I200" i="5"/>
  <c r="I199" i="5"/>
  <c r="I198" i="5"/>
  <c r="I197" i="5"/>
  <c r="I196" i="5"/>
  <c r="I195" i="5"/>
  <c r="I194" i="5"/>
  <c r="I193" i="5"/>
  <c r="I192" i="5"/>
  <c r="I191" i="5"/>
  <c r="I190" i="5"/>
  <c r="I189" i="5"/>
  <c r="I188" i="5"/>
  <c r="I187" i="5"/>
  <c r="I186" i="5"/>
  <c r="I185" i="5"/>
  <c r="I184" i="5"/>
  <c r="I183" i="5"/>
  <c r="I182" i="5"/>
  <c r="I181" i="5"/>
  <c r="I180" i="5"/>
  <c r="I179" i="5"/>
  <c r="I178" i="5"/>
  <c r="I177" i="5"/>
  <c r="I176" i="5"/>
  <c r="I175" i="5"/>
  <c r="I174" i="5"/>
  <c r="I173" i="5"/>
  <c r="I172" i="5"/>
  <c r="I171" i="5"/>
  <c r="I170" i="5"/>
  <c r="I169" i="5"/>
  <c r="I168" i="5"/>
  <c r="I167" i="5"/>
  <c r="I166" i="5"/>
  <c r="I165" i="5"/>
  <c r="I164" i="5"/>
  <c r="I163" i="5"/>
  <c r="I162" i="5"/>
  <c r="I161" i="5"/>
  <c r="I160" i="5"/>
  <c r="I159" i="5"/>
  <c r="I158" i="5"/>
  <c r="I157" i="5"/>
  <c r="I156" i="5"/>
  <c r="I155" i="5"/>
  <c r="I154" i="5"/>
  <c r="I153" i="5"/>
  <c r="I152" i="5"/>
  <c r="I151" i="5"/>
  <c r="I150" i="5"/>
  <c r="I149" i="5"/>
  <c r="I148" i="5"/>
  <c r="I147" i="5"/>
  <c r="I146" i="5"/>
  <c r="I145" i="5"/>
  <c r="I144" i="5"/>
  <c r="I143" i="5"/>
  <c r="I142" i="5"/>
  <c r="I141" i="5"/>
  <c r="I140" i="5"/>
  <c r="I139" i="5"/>
  <c r="I138" i="5"/>
  <c r="I137" i="5"/>
  <c r="I136" i="5"/>
  <c r="I135" i="5"/>
  <c r="I134" i="5"/>
  <c r="I133" i="5"/>
  <c r="I132" i="5"/>
  <c r="I131" i="5"/>
  <c r="I130" i="5"/>
  <c r="I129" i="5"/>
  <c r="I128" i="5"/>
  <c r="I127" i="5"/>
  <c r="I126" i="5"/>
  <c r="I125" i="5"/>
  <c r="I124" i="5"/>
  <c r="I123" i="5"/>
  <c r="I122" i="5"/>
  <c r="I121" i="5"/>
  <c r="I120" i="5"/>
  <c r="I119" i="5"/>
  <c r="I118" i="5"/>
  <c r="I117" i="5"/>
  <c r="I116" i="5"/>
  <c r="I115" i="5"/>
  <c r="I114" i="5"/>
  <c r="I113" i="5"/>
  <c r="I112" i="5"/>
  <c r="I111" i="5"/>
  <c r="I110" i="5"/>
  <c r="I109" i="5"/>
  <c r="I108" i="5"/>
  <c r="I107" i="5"/>
  <c r="I106" i="5"/>
  <c r="I105" i="5"/>
  <c r="I104" i="5"/>
  <c r="I103" i="5"/>
  <c r="I102" i="5"/>
  <c r="I101" i="5"/>
  <c r="I73" i="9"/>
  <c r="I72" i="9"/>
  <c r="I71" i="9"/>
  <c r="I70" i="9"/>
  <c r="I69" i="9"/>
  <c r="I68" i="9"/>
  <c r="I67" i="9"/>
  <c r="I66" i="9"/>
  <c r="I65" i="9"/>
  <c r="I64" i="9"/>
  <c r="I63" i="9"/>
  <c r="I62" i="9"/>
  <c r="I61" i="9"/>
  <c r="I60" i="9"/>
  <c r="I59" i="9"/>
  <c r="I58" i="9"/>
  <c r="I57" i="9"/>
  <c r="I56" i="9"/>
  <c r="I55" i="9"/>
  <c r="I54" i="9"/>
  <c r="I53" i="9"/>
  <c r="I52" i="9"/>
  <c r="I51" i="9"/>
  <c r="I50" i="9"/>
  <c r="I49" i="9"/>
  <c r="I48" i="9"/>
  <c r="I47" i="9"/>
  <c r="I46" i="9"/>
  <c r="I45" i="9"/>
  <c r="I44" i="9"/>
  <c r="I43" i="9"/>
  <c r="I42" i="9"/>
  <c r="I41" i="9"/>
  <c r="I40" i="9"/>
  <c r="I39" i="9"/>
  <c r="I38" i="9"/>
  <c r="I37" i="9"/>
  <c r="I36" i="9"/>
  <c r="I35" i="9"/>
  <c r="I34" i="9"/>
  <c r="I33" i="9"/>
  <c r="I32" i="9"/>
  <c r="I31" i="9"/>
  <c r="I30" i="9"/>
  <c r="I29" i="9"/>
  <c r="I28" i="9"/>
  <c r="I27" i="9"/>
  <c r="I26" i="9"/>
  <c r="I25" i="9"/>
  <c r="I24" i="9"/>
  <c r="I23" i="9"/>
  <c r="I22" i="9"/>
  <c r="I21" i="9"/>
  <c r="I20" i="9"/>
  <c r="I19" i="9"/>
  <c r="I18" i="9"/>
  <c r="I17" i="9"/>
  <c r="I16" i="9"/>
  <c r="I15" i="9"/>
  <c r="I14" i="9"/>
  <c r="I13" i="9"/>
  <c r="I12" i="9"/>
  <c r="I11" i="9"/>
  <c r="I10" i="9"/>
  <c r="I9" i="9"/>
  <c r="I8" i="9"/>
  <c r="I7" i="9"/>
  <c r="I6" i="9"/>
  <c r="I5" i="9"/>
  <c r="I4" i="9"/>
  <c r="I405" i="7" l="1"/>
  <c r="I404" i="7"/>
  <c r="I403" i="7"/>
  <c r="I402" i="7"/>
  <c r="I401" i="7"/>
  <c r="I400" i="7"/>
  <c r="I399" i="7"/>
  <c r="I398" i="7"/>
  <c r="I397" i="7"/>
  <c r="I396" i="7"/>
  <c r="I395" i="7"/>
  <c r="I394" i="7"/>
  <c r="I393" i="7"/>
  <c r="I392" i="7"/>
  <c r="I391" i="7"/>
  <c r="I390" i="7"/>
  <c r="I389" i="7"/>
  <c r="I388" i="7"/>
  <c r="I387" i="7"/>
  <c r="I386" i="7"/>
  <c r="I385" i="7"/>
  <c r="I384" i="7"/>
  <c r="I383" i="7"/>
  <c r="I382" i="7"/>
  <c r="I381" i="7"/>
  <c r="I380" i="7"/>
  <c r="I379" i="7"/>
  <c r="I378" i="7"/>
  <c r="I377" i="7"/>
  <c r="I376" i="7"/>
  <c r="I375" i="7"/>
  <c r="I374" i="7"/>
  <c r="I373" i="7"/>
  <c r="I372" i="7"/>
  <c r="I371" i="7"/>
  <c r="I370" i="7"/>
  <c r="I369" i="7"/>
  <c r="I368" i="7"/>
  <c r="I367" i="7"/>
  <c r="I366" i="7"/>
  <c r="I365" i="7"/>
  <c r="I364" i="7"/>
  <c r="I363" i="7"/>
  <c r="I362" i="7"/>
  <c r="I361" i="7"/>
  <c r="I360" i="7"/>
  <c r="I359" i="7"/>
  <c r="I358" i="7"/>
  <c r="I357" i="7"/>
  <c r="I356" i="7"/>
  <c r="I355" i="7"/>
  <c r="I354" i="7"/>
  <c r="I353" i="7"/>
  <c r="I352" i="7"/>
  <c r="I351" i="7"/>
  <c r="I350" i="7"/>
  <c r="I349" i="7"/>
  <c r="I348" i="7"/>
  <c r="I347" i="7"/>
  <c r="I346" i="7"/>
  <c r="I345" i="7"/>
  <c r="I344" i="7"/>
  <c r="I343" i="7"/>
  <c r="I342" i="7"/>
  <c r="I341" i="7"/>
  <c r="I340" i="7"/>
  <c r="I339" i="7"/>
  <c r="I338" i="7"/>
  <c r="I337" i="7"/>
  <c r="I336" i="7"/>
  <c r="I335" i="7"/>
  <c r="I334" i="7"/>
  <c r="I333" i="7"/>
  <c r="I332" i="7"/>
  <c r="I331" i="7"/>
  <c r="I330" i="7"/>
  <c r="I329" i="7"/>
  <c r="I328" i="7"/>
  <c r="I327" i="7"/>
  <c r="I326" i="7"/>
  <c r="I325" i="7"/>
  <c r="I324" i="7"/>
  <c r="I323" i="7"/>
  <c r="I322" i="7"/>
  <c r="I321" i="7"/>
  <c r="I320" i="7"/>
  <c r="I319" i="7"/>
  <c r="I318" i="7"/>
  <c r="I317" i="7"/>
  <c r="I316" i="7"/>
  <c r="I315" i="7"/>
  <c r="I314" i="7"/>
  <c r="I313" i="7"/>
  <c r="I312" i="7"/>
  <c r="I311" i="7"/>
  <c r="I310" i="7"/>
  <c r="I309" i="7"/>
  <c r="I308" i="7"/>
  <c r="I307" i="7"/>
  <c r="I306" i="7"/>
  <c r="I305" i="7"/>
  <c r="I304" i="7"/>
  <c r="I303" i="7"/>
  <c r="I302" i="7"/>
  <c r="I301" i="7"/>
  <c r="I300" i="7"/>
  <c r="I299" i="7"/>
  <c r="I298" i="7"/>
  <c r="I297" i="7"/>
  <c r="I296" i="7"/>
  <c r="I295" i="7"/>
  <c r="I294" i="7"/>
  <c r="I293" i="7"/>
  <c r="I292" i="7"/>
  <c r="I291" i="7"/>
  <c r="I290" i="7"/>
  <c r="I289" i="7"/>
  <c r="I288" i="7"/>
  <c r="I287" i="7"/>
  <c r="I286" i="7"/>
  <c r="I285" i="7"/>
  <c r="I284" i="7"/>
  <c r="I283" i="7"/>
  <c r="I282" i="7"/>
  <c r="I281" i="7"/>
  <c r="I280" i="7"/>
  <c r="I279" i="7"/>
  <c r="I278" i="7"/>
  <c r="I277" i="7"/>
  <c r="I276" i="7"/>
  <c r="I275" i="7"/>
  <c r="I274" i="7"/>
  <c r="I273" i="7"/>
  <c r="I272" i="7"/>
  <c r="I271" i="7"/>
  <c r="I270" i="7"/>
  <c r="I269" i="7"/>
  <c r="I268" i="7"/>
  <c r="I267" i="7"/>
  <c r="I266" i="7"/>
  <c r="I265" i="7"/>
  <c r="I264" i="7"/>
  <c r="I263" i="7"/>
  <c r="I262" i="7"/>
  <c r="I261" i="7"/>
  <c r="I260" i="7"/>
  <c r="I259" i="7"/>
  <c r="I258" i="7"/>
  <c r="I257" i="7"/>
  <c r="I256" i="7"/>
  <c r="I255" i="7"/>
  <c r="I254" i="7"/>
  <c r="I253" i="7"/>
  <c r="I252" i="7"/>
  <c r="I251" i="7"/>
  <c r="I250" i="7"/>
  <c r="I249" i="7"/>
  <c r="I248" i="7"/>
  <c r="I247" i="7"/>
  <c r="I246" i="7"/>
  <c r="I245" i="7"/>
  <c r="I244" i="7"/>
  <c r="I243" i="7"/>
  <c r="I242" i="7"/>
  <c r="I241" i="7"/>
  <c r="I240" i="7"/>
  <c r="I239" i="7"/>
  <c r="I238" i="7"/>
  <c r="I237" i="7"/>
  <c r="I236" i="7"/>
  <c r="I235" i="7"/>
  <c r="I234" i="7"/>
  <c r="I233" i="7"/>
  <c r="I232" i="7"/>
  <c r="I231" i="7"/>
  <c r="I230" i="7"/>
  <c r="I229" i="7"/>
  <c r="I228" i="7"/>
  <c r="I227" i="7"/>
  <c r="I226" i="7"/>
  <c r="I225" i="7"/>
  <c r="I224" i="7"/>
  <c r="I223" i="7"/>
  <c r="I222" i="7"/>
  <c r="I221" i="7"/>
  <c r="I220" i="7"/>
  <c r="I219" i="7"/>
  <c r="I218" i="7"/>
  <c r="I217" i="7"/>
  <c r="I216" i="7"/>
  <c r="I215" i="7"/>
  <c r="I214" i="7"/>
  <c r="I213" i="7"/>
  <c r="I212" i="7"/>
  <c r="I211" i="7"/>
  <c r="I210" i="7"/>
  <c r="I209" i="7"/>
  <c r="I208" i="7"/>
  <c r="I207" i="7"/>
  <c r="I206" i="7"/>
  <c r="I205" i="7"/>
  <c r="I204" i="7"/>
  <c r="I203" i="7"/>
  <c r="I202" i="7"/>
  <c r="I201" i="7"/>
  <c r="I200" i="7"/>
  <c r="I199" i="7"/>
  <c r="I198" i="7"/>
  <c r="I197" i="7"/>
  <c r="I196" i="7"/>
  <c r="I195" i="7"/>
  <c r="I194" i="7"/>
  <c r="I193" i="7"/>
  <c r="I192" i="7"/>
  <c r="I191" i="7"/>
  <c r="I190" i="7"/>
  <c r="I189" i="7"/>
  <c r="I188" i="7"/>
  <c r="I187" i="7"/>
  <c r="I186" i="7"/>
  <c r="I185" i="7"/>
  <c r="I184" i="7"/>
  <c r="I183" i="7"/>
  <c r="I182" i="7"/>
  <c r="I181" i="7"/>
  <c r="I180" i="7"/>
  <c r="I179" i="7"/>
  <c r="I178" i="7"/>
  <c r="I177" i="7"/>
  <c r="I176" i="7"/>
  <c r="I175" i="7"/>
  <c r="I174" i="7"/>
  <c r="I173" i="7"/>
  <c r="I172" i="7"/>
  <c r="I171" i="7"/>
  <c r="I170" i="7"/>
  <c r="I169" i="7"/>
  <c r="I168" i="7"/>
  <c r="I167" i="7"/>
  <c r="I166" i="7"/>
  <c r="I165" i="7"/>
  <c r="I164" i="7"/>
  <c r="I163" i="7"/>
  <c r="I162" i="7"/>
  <c r="I161" i="7"/>
  <c r="I160" i="7"/>
  <c r="I159" i="7"/>
  <c r="I158" i="7"/>
  <c r="I157" i="7"/>
  <c r="I156" i="7"/>
  <c r="I155" i="7"/>
  <c r="I154" i="7"/>
  <c r="I153" i="7"/>
  <c r="I152" i="7"/>
  <c r="I151" i="7"/>
  <c r="I150" i="7"/>
  <c r="I149" i="7"/>
  <c r="I148" i="7"/>
  <c r="I147" i="7"/>
  <c r="I146" i="7"/>
  <c r="I145" i="7"/>
  <c r="I144" i="7"/>
  <c r="I143" i="7"/>
  <c r="I142" i="7"/>
  <c r="I141" i="7"/>
  <c r="I140" i="7"/>
  <c r="I139" i="7"/>
  <c r="I138" i="7"/>
  <c r="I137" i="7"/>
  <c r="I136" i="7"/>
  <c r="I135" i="7"/>
  <c r="I134" i="7"/>
  <c r="I133" i="7"/>
  <c r="I132" i="7"/>
  <c r="I131" i="7"/>
  <c r="I130" i="7"/>
  <c r="I129" i="7"/>
  <c r="I128" i="7"/>
  <c r="I127" i="7"/>
  <c r="I126" i="7"/>
  <c r="I125" i="7"/>
  <c r="I124" i="7"/>
  <c r="I123" i="7"/>
  <c r="I122" i="7"/>
  <c r="I121" i="7"/>
  <c r="I120" i="7"/>
  <c r="I119" i="7"/>
  <c r="I118" i="7"/>
  <c r="I117" i="7"/>
  <c r="I116" i="7"/>
  <c r="I115" i="7"/>
  <c r="I114" i="7"/>
  <c r="I113" i="7"/>
  <c r="I112" i="7"/>
  <c r="I111" i="7"/>
  <c r="I110" i="7"/>
  <c r="I109" i="7"/>
  <c r="I108" i="7"/>
  <c r="I107" i="7"/>
  <c r="I106" i="7"/>
  <c r="I105" i="7"/>
  <c r="I104" i="7"/>
  <c r="I103" i="7"/>
  <c r="I102" i="7"/>
  <c r="I101" i="7"/>
  <c r="I100" i="7"/>
  <c r="I99" i="7"/>
  <c r="I98" i="7"/>
  <c r="I97" i="7"/>
  <c r="I96" i="7"/>
  <c r="I95" i="7"/>
  <c r="I94" i="7"/>
  <c r="I93" i="7"/>
  <c r="I92" i="7"/>
  <c r="I91" i="7"/>
  <c r="I90" i="7"/>
  <c r="I89" i="7"/>
  <c r="I88" i="7"/>
  <c r="I87" i="7"/>
  <c r="I86" i="7"/>
  <c r="I85" i="7"/>
  <c r="I84" i="7"/>
  <c r="I83" i="7"/>
  <c r="I82" i="7"/>
  <c r="I81" i="7"/>
  <c r="I80" i="7"/>
  <c r="I79" i="7"/>
  <c r="I78" i="7"/>
  <c r="I77" i="7"/>
  <c r="I76" i="7"/>
  <c r="I75" i="7"/>
  <c r="I74" i="7"/>
  <c r="I73" i="7"/>
  <c r="I72" i="7"/>
  <c r="I71" i="7"/>
  <c r="I70" i="7"/>
  <c r="I69" i="7"/>
  <c r="I68" i="7"/>
  <c r="I67" i="7"/>
  <c r="I66" i="7"/>
  <c r="I65" i="7"/>
  <c r="I64" i="7"/>
  <c r="I63" i="7"/>
  <c r="I62" i="7"/>
  <c r="I61" i="7"/>
  <c r="I60" i="7"/>
  <c r="I59" i="7"/>
  <c r="I58" i="7"/>
  <c r="I57" i="7"/>
  <c r="I56" i="7"/>
  <c r="I55" i="7"/>
  <c r="I54" i="7"/>
  <c r="I53" i="7"/>
  <c r="I52" i="7"/>
  <c r="I51" i="7"/>
  <c r="I50" i="7"/>
  <c r="I49" i="7"/>
  <c r="I48" i="7"/>
  <c r="I47" i="7"/>
  <c r="I46"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I14" i="7"/>
  <c r="I13" i="7"/>
  <c r="I12" i="7"/>
  <c r="I11" i="7"/>
  <c r="I10" i="7"/>
  <c r="I9" i="7"/>
  <c r="I8" i="7"/>
  <c r="I7" i="7"/>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I77" i="5" l="1"/>
  <c r="I75" i="5"/>
  <c r="I74" i="5"/>
  <c r="I73" i="5"/>
  <c r="I72" i="5"/>
  <c r="I71" i="5"/>
  <c r="I69" i="5"/>
  <c r="I68" i="5"/>
  <c r="I67" i="5"/>
  <c r="I66" i="5"/>
  <c r="I63" i="5"/>
  <c r="I62" i="5"/>
  <c r="I61" i="5"/>
  <c r="I60" i="5"/>
  <c r="I59" i="5"/>
  <c r="I58" i="5"/>
  <c r="I57" i="5"/>
  <c r="I56" i="5"/>
  <c r="I55" i="5"/>
  <c r="I54" i="5"/>
  <c r="I53" i="5"/>
  <c r="I52" i="5"/>
  <c r="I51" i="5"/>
  <c r="I49" i="5"/>
  <c r="I48" i="5"/>
  <c r="I47" i="5"/>
  <c r="I46" i="5"/>
  <c r="I45" i="5"/>
  <c r="I44" i="5"/>
  <c r="I43" i="5"/>
  <c r="I42" i="5"/>
  <c r="I41" i="5"/>
  <c r="I40" i="5"/>
  <c r="I30" i="5"/>
  <c r="I29" i="5"/>
  <c r="I28" i="5"/>
  <c r="I27" i="5"/>
  <c r="I26" i="5"/>
  <c r="I25" i="5"/>
  <c r="I24" i="5"/>
  <c r="I23" i="5"/>
  <c r="I22" i="5"/>
  <c r="I21" i="5"/>
  <c r="I20" i="5"/>
  <c r="I19" i="5"/>
  <c r="I15" i="5"/>
  <c r="I14" i="5"/>
  <c r="I12" i="4"/>
  <c r="I11" i="4"/>
  <c r="I10" i="4"/>
  <c r="I9" i="4"/>
  <c r="I8" i="4"/>
  <c r="I6" i="4"/>
  <c r="I5" i="4"/>
  <c r="I4" i="4"/>
  <c r="I43" i="2" l="1"/>
  <c r="I42" i="2"/>
  <c r="I41" i="2"/>
  <c r="I40" i="2"/>
  <c r="I39" i="2"/>
  <c r="I38" i="2"/>
  <c r="I37" i="2"/>
  <c r="I36" i="2"/>
  <c r="I35" i="2"/>
  <c r="I34" i="2"/>
  <c r="I60" i="2"/>
  <c r="I57" i="2"/>
  <c r="I56" i="2"/>
  <c r="I55" i="2"/>
  <c r="I54" i="2"/>
  <c r="I53" i="2"/>
  <c r="I52" i="2"/>
  <c r="I13" i="2"/>
  <c r="I51" i="2" l="1"/>
  <c r="I50" i="2"/>
  <c r="I49" i="2"/>
  <c r="I48" i="2"/>
  <c r="I47" i="2"/>
  <c r="I46" i="2"/>
  <c r="I8" i="2" l="1"/>
  <c r="I63" i="2"/>
  <c r="I62" i="2"/>
  <c r="I61" i="2"/>
  <c r="I45" i="2"/>
  <c r="I24" i="2"/>
  <c r="I23" i="2"/>
  <c r="I22" i="2"/>
  <c r="I21" i="2"/>
  <c r="I20" i="2"/>
  <c r="I19" i="2"/>
  <c r="I69" i="2"/>
  <c r="I68" i="2"/>
  <c r="I18" i="2"/>
  <c r="I67" i="2" l="1"/>
  <c r="I66" i="2"/>
  <c r="I65" i="2" l="1"/>
  <c r="I17" i="2"/>
  <c r="I16" i="2"/>
  <c r="I15" i="2"/>
  <c r="I14" i="2"/>
  <c r="I9" i="2" l="1"/>
  <c r="I71" i="2"/>
</calcChain>
</file>

<file path=xl/sharedStrings.xml><?xml version="1.0" encoding="utf-8"?>
<sst xmlns="http://schemas.openxmlformats.org/spreadsheetml/2006/main" count="13249" uniqueCount="1410">
  <si>
    <t>Patronato de Construcciones, Instalaciones y Adquisición de Bienes</t>
  </si>
  <si>
    <t>Código</t>
  </si>
  <si>
    <t>Programa</t>
  </si>
  <si>
    <t>Subp.</t>
  </si>
  <si>
    <t>Subc.</t>
  </si>
  <si>
    <t>Consec.</t>
  </si>
  <si>
    <t>Tipo de bien ó servicio</t>
  </si>
  <si>
    <t>Medida</t>
  </si>
  <si>
    <t>Cantidad</t>
  </si>
  <si>
    <t>Unitario</t>
  </si>
  <si>
    <t>Total</t>
  </si>
  <si>
    <t>Periodo</t>
  </si>
  <si>
    <t>Fuente</t>
  </si>
  <si>
    <t>P. Ordinario</t>
  </si>
  <si>
    <t>005</t>
  </si>
  <si>
    <t>000200</t>
  </si>
  <si>
    <t>900</t>
  </si>
  <si>
    <t>001000</t>
  </si>
  <si>
    <t>001</t>
  </si>
  <si>
    <t>000005</t>
  </si>
  <si>
    <t>000015</t>
  </si>
  <si>
    <t>000010</t>
  </si>
  <si>
    <t>010</t>
  </si>
  <si>
    <t>000001</t>
  </si>
  <si>
    <t>015</t>
  </si>
  <si>
    <t>145</t>
  </si>
  <si>
    <t>000020</t>
  </si>
  <si>
    <t>000000</t>
  </si>
  <si>
    <t>000300</t>
  </si>
  <si>
    <t>085</t>
  </si>
  <si>
    <t>000500</t>
  </si>
  <si>
    <t>040</t>
  </si>
  <si>
    <t>000040</t>
  </si>
  <si>
    <t>045</t>
  </si>
  <si>
    <t>050</t>
  </si>
  <si>
    <t>030</t>
  </si>
  <si>
    <t>135</t>
  </si>
  <si>
    <t>155</t>
  </si>
  <si>
    <t>001400</t>
  </si>
  <si>
    <t>000002</t>
  </si>
  <si>
    <t>090</t>
  </si>
  <si>
    <t>075</t>
  </si>
  <si>
    <t>000030</t>
  </si>
  <si>
    <t xml:space="preserve">reparaciones de taladros, maquina de soldar, maq de cortar cesped entre otros  </t>
  </si>
  <si>
    <t xml:space="preserve">aguarras, thinner y pintura </t>
  </si>
  <si>
    <t xml:space="preserve">silicón trasparente , negro pegamentos </t>
  </si>
  <si>
    <t>tubos, tornillos, clavos laminas de techo, perfiles, entre otros</t>
  </si>
  <si>
    <t xml:space="preserve">repemax, cementos y agregados </t>
  </si>
  <si>
    <t xml:space="preserve">reglas, alfajilla, puertas </t>
  </si>
  <si>
    <t xml:space="preserve">cables, breakear, bombillos </t>
  </si>
  <si>
    <t xml:space="preserve">celosia, vidrios </t>
  </si>
  <si>
    <t>adaptadores, codos, tubos</t>
  </si>
  <si>
    <t>conduleta , llave de paso, lamina difusora</t>
  </si>
  <si>
    <t xml:space="preserve">puntas de taladros , martillos </t>
  </si>
  <si>
    <t>repuestos para las planta de tratamiento, repuestos para inodoro.</t>
  </si>
  <si>
    <t>cloro para la planta de tratamiento</t>
  </si>
  <si>
    <t>guantes, capas, botas de hule</t>
  </si>
  <si>
    <t>guantes de nitrilo</t>
  </si>
  <si>
    <t>Reflectores, lamparas de emergencia</t>
  </si>
  <si>
    <t>Infraestructura Penitenciaria</t>
  </si>
  <si>
    <t>Unidad</t>
  </si>
  <si>
    <t>unidad</t>
  </si>
  <si>
    <t>I y II Semestre 2016</t>
  </si>
  <si>
    <t>Gasto de Viaje</t>
  </si>
  <si>
    <t>Cartucho de Tinta negra alto rendimientos, Original para Impresora hp Officejet Pro K8600 (nº88)  número de parte original C9396AL. Igual a marca HP</t>
  </si>
  <si>
    <t>Cartucho de Tinta original cyan para Impresora hp Officejet Pro K8600 (nº88) número de parte original C9386AL. Igual a marca HP</t>
  </si>
  <si>
    <t>Cartucho Tinta original magenta para Impresora hp Officejet Pro K8600 (nº88) número de parte original C9387AL.Igual a marca HP</t>
  </si>
  <si>
    <t>Cartucho de Tinta original amarilla para Impresora hp Officejet Pro K8600 (nº88)  número de parte original C9388AL. Igual a marca HP.</t>
  </si>
  <si>
    <t>Accesorio original para impresora o cabezal de plotter HP desingjet T610  (número de parte original C9384A). (mate black-yellow) Igual a marca HP.</t>
  </si>
  <si>
    <t>Cintas metricas de 8 metros</t>
  </si>
  <si>
    <t>Cinta metrica 50 metros</t>
  </si>
  <si>
    <t>Cinta métrica 100 metros</t>
  </si>
  <si>
    <t>Medidor lazer 50 mts</t>
  </si>
  <si>
    <t>cinta metrica de 50 metros fibra de vidrio</t>
  </si>
  <si>
    <t>Caja de Torner RICOH Type 1130D (6unidades)</t>
  </si>
  <si>
    <t>Memorias USB 16 gigas (llave malla)</t>
  </si>
  <si>
    <t>Ley 8228</t>
  </si>
  <si>
    <t>10502</t>
  </si>
  <si>
    <t xml:space="preserve">Reparación y suministros de repuestos para vehículo </t>
  </si>
  <si>
    <t>065</t>
  </si>
  <si>
    <t>001020</t>
  </si>
  <si>
    <t>130</t>
  </si>
  <si>
    <t>001700</t>
  </si>
  <si>
    <t>270</t>
  </si>
  <si>
    <t>185</t>
  </si>
  <si>
    <t>105</t>
  </si>
  <si>
    <t>002200</t>
  </si>
  <si>
    <t>00005</t>
  </si>
  <si>
    <t>00001</t>
  </si>
  <si>
    <t>080505</t>
  </si>
  <si>
    <t>sellos</t>
  </si>
  <si>
    <t>papel, hojas, carpetas</t>
  </si>
  <si>
    <t>Otras transferencias a personas</t>
  </si>
  <si>
    <t>000090</t>
  </si>
  <si>
    <t>000535</t>
  </si>
  <si>
    <t>080805</t>
  </si>
  <si>
    <t>191</t>
  </si>
  <si>
    <t>servicios de ingenieria</t>
  </si>
  <si>
    <t>00000</t>
  </si>
  <si>
    <t>002260</t>
  </si>
  <si>
    <t xml:space="preserve">ploteo de plano, copias heliograficas </t>
  </si>
  <si>
    <t>01</t>
  </si>
  <si>
    <t>aceites para las diferentes máquinas</t>
  </si>
  <si>
    <t>Uniformes ( traje proteccion plantas tratamiento aguas residuales)</t>
  </si>
  <si>
    <t>Construcción de 24 Módulos Alojamiento de la Población Privada de Libertad CAI Reforma</t>
  </si>
  <si>
    <t>Reajuste de precios</t>
  </si>
  <si>
    <t>000085</t>
  </si>
  <si>
    <t>009400</t>
  </si>
  <si>
    <t>Accesorio original para impresora Hp officejet  PRO K8600 (número de parte original C9382A). (cyan-magenta) Igual a marca HP.</t>
  </si>
  <si>
    <t>Accesorio original para impresora Hp officejet PRO K8600  (número de parte original C9382A). (cyan-magenta) Igual a marca HP.</t>
  </si>
  <si>
    <t>Accesorio original (cabezal)  para impresora  de plotter HP desingjet T610  (número de parte original C9380A) . (Gray) Igual a marca HP.</t>
  </si>
  <si>
    <t>Accesorio original (cabezal) para impresora   de plotter HP desingjet T610  (número de parte original C9383A). (magenta-cyan) Igual a marca HP.</t>
  </si>
  <si>
    <t xml:space="preserve">Cartucho de tinta mate black original para Plotter hp designjet T610 (nº72) número de parte original C9403A. </t>
  </si>
  <si>
    <t>Cartucho de tinta Gris original para Plotter hp designjet T610 (nº72) número de parte original C9374A.</t>
  </si>
  <si>
    <t xml:space="preserve">Cartucho de tinta Magenta original para Plotter hp designjet T610 (nº72) número de parte original C9372A. </t>
  </si>
  <si>
    <t xml:space="preserve">Cartucho de tinta Amarilla original para Plotter hp designjet T610 (nº72) número de parte original C9373A. </t>
  </si>
  <si>
    <t xml:space="preserve">Cartucho de tinta Cyan original para Plotter hp designjet T610 (nº72) número de parte original C9371A. </t>
  </si>
  <si>
    <t>Cartucho de tinta photo black original para Plotter hp designjet T610 (nº72) número de parte original C9370A.</t>
  </si>
  <si>
    <t>Papel bond en rollo para plotter de  0,76 x 50m  30 pulgadas 80z, 80 gramos - 99% blanco, tamaño oficio</t>
  </si>
  <si>
    <t>175057</t>
  </si>
  <si>
    <t>Papel bond 20 Classic 8 1/2 x 13 75 grs.  Presentación en resmas de 500 hojas tamaño oficio</t>
  </si>
  <si>
    <t>Cinta adhesiva  tipo mágica de 1.89 cms x 20 mts de largo sin dispensador.</t>
  </si>
  <si>
    <t>101201</t>
  </si>
  <si>
    <t>Escalímetro plástico triangular grande, 30 cm. Escalas 1:20, 1:25, 1:50,1:75,1:100, 1:125</t>
  </si>
  <si>
    <t>110301</t>
  </si>
  <si>
    <t>Tabla acrílica con prensa tamaño carta</t>
  </si>
  <si>
    <t xml:space="preserve">Tijera Inoxidable para costura, mango plástico 9 ½”, marco blister. Igual o similar Trupper  </t>
  </si>
  <si>
    <t>CHALECO REFLECTIVO, chaleco de malla 100% poliester. 2 bolsas exteriores con velcro: 17,5cm * 19 cm. 1 bolsa exterior a la altura del pecho al lado izquierdo: 10cm * 10cm. Color naranja con bandas reflectivas horizontales y verticales,  con grado de reflectividad de 360 grados de 2" color blanco/plata. Cumple con lo requisitos ANSI/ISEA 107-2010 Y 107-2004. Material de alta visibilidad clase 2.</t>
  </si>
  <si>
    <t>Lentes con resistencia de alto impacto. Absorben radiacion UV. Resistentes a las rayaduras. Lente de policarbonato con patillas en termoplastico, ajustables. Debera cumplir con las normas ANSI Z87.11-2003 y CSA Z94.1. antiempañante.</t>
  </si>
  <si>
    <t>Casco de seguridad, Diseñado para reducir el efecto de impacto y/o penetracion por objetos que caen libremente. Con puntos de suspension no conductores de electricidad. Diseño modular que permita colocacion de productos de proteccion facial/auditiva/ocular. Propiedades dielectricas. Fabricado en polietileno de alta denidad. -Cumple con las normas ANSI Z y regulaciones OSHA. Dimensiones: 21,50 cms ANCHO, 28cms LARGO.</t>
  </si>
  <si>
    <t>PORTAMINAS DE 0.7 MM Para minas de 0,7 mm , ideal para escribir y dibujar, empuñadura antideslizante de caucho, clip, pulzadora y punta de metal, punta retractil para protección, CAJA DE 12 UNIDADES</t>
  </si>
  <si>
    <t>REPUESTOS PARA CUCHILLA Repuesto para cutter grande, ancho de la cuchilla 1,90 cm Presentación en PAQUETE DE 10 UNIDADES</t>
  </si>
  <si>
    <t xml:space="preserve">CINTA ADHESIVA PARA ENMASCARAR (MASKING TAPE) DE 1" (PULGADA) DE ANCHO X 25 METROS DE LARGO (ROLLO INDIVIDUAL). </t>
  </si>
  <si>
    <t>CINTA ADHESIVA PARA ENMASCARAR (MASKING TAPE) igual o superior a la MARCA 3M, DE 3.81 CMS x 25 METROS</t>
  </si>
  <si>
    <t>GOMA Goma. Goma en aerosol, spray adhesivo reposicionable para montajes, composiciones fotográficas, presentaciones, diseños gráficos y más. Aplicable sobre cualquier superficie no debe producir arrugas, transparente, presentación 290 gramos, igual o superior a la marca Scotch 3M</t>
  </si>
  <si>
    <t xml:space="preserve"> Plástico para encuadernar, Rollo de 20 metros, de plastico adhesivo </t>
  </si>
  <si>
    <t>405</t>
  </si>
  <si>
    <t>435</t>
  </si>
  <si>
    <t>Disco Compacto CD-R de 700MB de capacidad, velocidad de 52X, CON LOGO MARCA TDK . Presentación en PAQUETE de 10 unidades. (10 paquetes</t>
  </si>
  <si>
    <t>Plan de compras 2016</t>
  </si>
  <si>
    <r>
      <t xml:space="preserve">Cartucho de tinta de </t>
    </r>
    <r>
      <rPr>
        <b/>
        <u/>
        <sz val="10"/>
        <rFont val="Tahoma"/>
        <family val="2"/>
      </rPr>
      <t xml:space="preserve">alto rendimiento </t>
    </r>
    <r>
      <rPr>
        <sz val="10"/>
        <rFont val="Tahoma"/>
        <family val="2"/>
      </rPr>
      <t>para impresora multifuncional Epson Stylus Tx300F numero de parte original T073120H igual a marca Epson</t>
    </r>
  </si>
  <si>
    <t>Copias heliograficas de Planos</t>
  </si>
  <si>
    <t>Reparaciones de vehiculos asignados a arquitectura (ponchaduras)</t>
  </si>
  <si>
    <t>Aditivo para combustible maquinas chapiadoras y otros aceites</t>
  </si>
  <si>
    <t>Compra de Pintura de todos los tipos.</t>
  </si>
  <si>
    <t>Silicon y otros</t>
  </si>
  <si>
    <t>Compra de materiales metalicos: tubos, tornillos, clavos laminas de techo, perfiles, entre otros</t>
  </si>
  <si>
    <t>002265</t>
  </si>
  <si>
    <t xml:space="preserve">Reparaciones de taladros, maq. de soldar, maq de cortar cesped entre otros  </t>
  </si>
  <si>
    <t>000700</t>
  </si>
  <si>
    <t>220</t>
  </si>
  <si>
    <t>000120</t>
  </si>
  <si>
    <t>125</t>
  </si>
  <si>
    <t>000025</t>
  </si>
  <si>
    <t>175</t>
  </si>
  <si>
    <t>000004</t>
  </si>
  <si>
    <t>095</t>
  </si>
  <si>
    <t>000230</t>
  </si>
  <si>
    <t>Compra Agregados Construccion: Arena, piedra, bondex, repemax y otros</t>
  </si>
  <si>
    <t>Compra de madera de diferentes tipos y medidas</t>
  </si>
  <si>
    <t xml:space="preserve">Compra de materiales electricos: cables, breaker, bombillos y otros  </t>
  </si>
  <si>
    <t>165</t>
  </si>
  <si>
    <t xml:space="preserve">Compra de materiales de vidrio: Todos tipos y tamaños </t>
  </si>
  <si>
    <t>025</t>
  </si>
  <si>
    <t>Compra de materiales de plastico: adaptadores, codos, tubos entre otros</t>
  </si>
  <si>
    <t>Compra de otros materiales uso construccion: conduleta, llave de paso, llave bola entre otros</t>
  </si>
  <si>
    <t>020</t>
  </si>
  <si>
    <t>Compra herramientas e instrumentros: puntas de taladros , discos entre otros</t>
  </si>
  <si>
    <t>Compra re repuestos: capacitores, bujias, fajas, fusibles, entro otros</t>
  </si>
  <si>
    <t>Compra de bitacoras para proyectos constructivos</t>
  </si>
  <si>
    <t>140</t>
  </si>
  <si>
    <t>Compra de guantes</t>
  </si>
  <si>
    <t>000225</t>
  </si>
  <si>
    <t>Compra de guantes de nitrilo y aseo</t>
  </si>
  <si>
    <t>120</t>
  </si>
  <si>
    <t>000140</t>
  </si>
  <si>
    <t>Compra de guantes y traje proteccion plantas tratamiento aguas residuales</t>
  </si>
  <si>
    <t>000260</t>
  </si>
  <si>
    <t>Compra de pegamento</t>
  </si>
  <si>
    <t>Administracion y Apoyo</t>
  </si>
  <si>
    <t xml:space="preserve"> Administración y Apoyo</t>
  </si>
  <si>
    <t>servicio de impresión, encuadernacion y otros</t>
  </si>
  <si>
    <t>I y II Semestre 2015</t>
  </si>
  <si>
    <t>Transporte de bienes</t>
  </si>
  <si>
    <t>VIATICOS DENTRO DEL PAIS</t>
  </si>
  <si>
    <t>10301</t>
  </si>
  <si>
    <t>000080</t>
  </si>
  <si>
    <t>CONTRATO DE SERVICIO DE INFORMACION IMPRENTA NACIONAL</t>
  </si>
  <si>
    <t>Mantenimiento, y reparacion de equipo de computo y sistemas de informacion</t>
  </si>
  <si>
    <t>Servicios de Ingenieria</t>
  </si>
  <si>
    <t xml:space="preserve">Combustible y Lubricantes </t>
  </si>
  <si>
    <t>Servicios Generales</t>
  </si>
  <si>
    <t>Transferencias Varias</t>
  </si>
  <si>
    <t>ALMOHADAS/ FUNDAS P. NIÑO</t>
  </si>
  <si>
    <t>001300</t>
  </si>
  <si>
    <t>BEBERITOS</t>
  </si>
  <si>
    <t>225</t>
  </si>
  <si>
    <t>Blummer</t>
  </si>
  <si>
    <t>Unidades</t>
  </si>
  <si>
    <t>I y II Semestre 2048</t>
  </si>
  <si>
    <t>130601</t>
  </si>
  <si>
    <t>Blusa tipo Camiseta</t>
  </si>
  <si>
    <t>I y II Semestre 2057</t>
  </si>
  <si>
    <t>Camiseta</t>
  </si>
  <si>
    <t>I y II Semestre 2028</t>
  </si>
  <si>
    <t>CAMISETAS TIRANTES</t>
  </si>
  <si>
    <t>000800</t>
  </si>
  <si>
    <t>Carne de pescado</t>
  </si>
  <si>
    <t>kilos</t>
  </si>
  <si>
    <t>Carne de res</t>
  </si>
  <si>
    <t>000600</t>
  </si>
  <si>
    <t>CEPILLOS DE DIENTES P/ NIÑOS</t>
  </si>
  <si>
    <t>CEREAL  variado</t>
  </si>
  <si>
    <t>BARRITAS DE CEREAL</t>
  </si>
  <si>
    <t>COBIJAS INDIVIDUALES P. ADULTO</t>
  </si>
  <si>
    <t>COBIJAS P/CUNA</t>
  </si>
  <si>
    <t>0001</t>
  </si>
  <si>
    <t>COCTEL DE FRUTAS</t>
  </si>
  <si>
    <t>195</t>
  </si>
  <si>
    <t>CREMA USO EXTERNO PARA BEBE</t>
  </si>
  <si>
    <t>055</t>
  </si>
  <si>
    <t>00190</t>
  </si>
  <si>
    <t>CUCHARAS PLASTICAS (MELAMINA)</t>
  </si>
  <si>
    <t>000280</t>
  </si>
  <si>
    <t>DETERGENTE LAVAPLATOS</t>
  </si>
  <si>
    <t>Fórmulas lácteas para bebés menores de 1 año  con y sin lactosa</t>
  </si>
  <si>
    <t>001320</t>
  </si>
  <si>
    <t>FRUTAS</t>
  </si>
  <si>
    <t>GELATINA (sabores surtidos)</t>
  </si>
  <si>
    <t>000240</t>
  </si>
  <si>
    <t>JABON AZUL</t>
  </si>
  <si>
    <t>170</t>
  </si>
  <si>
    <t>JUEGO DE SABANA CON ELASTICO Y FUNDA</t>
  </si>
  <si>
    <t>130061</t>
  </si>
  <si>
    <t>JUEGUITO ROPA BEBE</t>
  </si>
  <si>
    <t>JUEGUITO ROPA NIÑA</t>
  </si>
  <si>
    <t>JUEGUITO ROPA NIÑO</t>
  </si>
  <si>
    <t>JUGOS TETRABRIK VARIOS SABORES</t>
  </si>
  <si>
    <t>Material Didáctico, juguetes de apresto</t>
  </si>
  <si>
    <t>13061</t>
  </si>
  <si>
    <t>MEDIAS</t>
  </si>
  <si>
    <t>080605</t>
  </si>
  <si>
    <t>MESA DE JARDIN PARA NIÑOS</t>
  </si>
  <si>
    <t>unidades</t>
  </si>
  <si>
    <t>Pantalón Mezclilla</t>
  </si>
  <si>
    <t>I y II Semestre 2056</t>
  </si>
  <si>
    <t>00060</t>
  </si>
  <si>
    <t>PAÑALES</t>
  </si>
  <si>
    <t>UNIDADES</t>
  </si>
  <si>
    <t>100050</t>
  </si>
  <si>
    <t>PAÑOS DE BAÑO</t>
  </si>
  <si>
    <t xml:space="preserve">PAÑOS P/MANOS </t>
  </si>
  <si>
    <t>175075</t>
  </si>
  <si>
    <t>PAPEL HIGIENICO</t>
  </si>
  <si>
    <t>284</t>
  </si>
  <si>
    <t>010910</t>
  </si>
  <si>
    <t>PICHELES PLASTICOS GRANDES PARA REFRESCO</t>
  </si>
  <si>
    <t>000190</t>
  </si>
  <si>
    <t>PLATOS PLASTICOS (MELAMINA)</t>
  </si>
  <si>
    <t>SABANAS PARA CUNA</t>
  </si>
  <si>
    <t>001060</t>
  </si>
  <si>
    <t>Sandalias de Hule</t>
  </si>
  <si>
    <t>Pares</t>
  </si>
  <si>
    <t>I y II Semestre 2038</t>
  </si>
  <si>
    <t xml:space="preserve">SET DE OLLAS inoxidable </t>
  </si>
  <si>
    <t>080</t>
  </si>
  <si>
    <t>000070</t>
  </si>
  <si>
    <t>TAZAS PLASTICAS  (MELAMINA)</t>
  </si>
  <si>
    <t>000400</t>
  </si>
  <si>
    <t>TENIS</t>
  </si>
  <si>
    <t>VERDURAS</t>
  </si>
  <si>
    <t>POLLO</t>
  </si>
  <si>
    <t>FORMULA PARA LACTANTES</t>
  </si>
  <si>
    <t>060</t>
  </si>
  <si>
    <t>100015</t>
  </si>
  <si>
    <t>BOLSAS DE JARDIN PARA BASURERO</t>
  </si>
  <si>
    <t>110</t>
  </si>
  <si>
    <t>LIMPIONES</t>
  </si>
  <si>
    <t>DESINFECTANTE ANTI GRASA PARA ELCTRODOMESTICOS</t>
  </si>
  <si>
    <t>480</t>
  </si>
  <si>
    <t>050552</t>
  </si>
  <si>
    <t>TOALLITAS HUMEDAS</t>
  </si>
  <si>
    <t>PANTALLA DE TELEVISION Y RACK</t>
  </si>
  <si>
    <t>PLANTILLA ELECTRICA</t>
  </si>
  <si>
    <t>001880</t>
  </si>
  <si>
    <t>LAVADORA AUTOMÁTICA</t>
  </si>
  <si>
    <t>Plan de compras 2016 Programa Agropecuario 03-1  (Miguel)</t>
  </si>
  <si>
    <t>PRODUCCION AGROPECUARIA</t>
  </si>
  <si>
    <t>Prod. Agrop</t>
  </si>
  <si>
    <t>Alquiler de tractor</t>
  </si>
  <si>
    <t>Hrs</t>
  </si>
  <si>
    <t>Und</t>
  </si>
  <si>
    <t>003100</t>
  </si>
  <si>
    <t>Consultoría o asesoría vaterinaria</t>
  </si>
  <si>
    <t>und</t>
  </si>
  <si>
    <t>005460</t>
  </si>
  <si>
    <t>Servios de laboratorio para muestras de materiales</t>
  </si>
  <si>
    <t>000315</t>
  </si>
  <si>
    <t>Servicios Médicos y de Laborat.Análisis sang bovino</t>
  </si>
  <si>
    <t>Aceite cuatro tiempos</t>
  </si>
  <si>
    <t>Lts</t>
  </si>
  <si>
    <t>Aceite 15W50 dissel</t>
  </si>
  <si>
    <t>Aceite Lubricante (p/mezcla)</t>
  </si>
  <si>
    <t>Lt</t>
  </si>
  <si>
    <t>000320</t>
  </si>
  <si>
    <t>Aceite dos tiempos</t>
  </si>
  <si>
    <t>100</t>
  </si>
  <si>
    <t>Aceite Hidráulico</t>
  </si>
  <si>
    <t>004210</t>
  </si>
  <si>
    <t>Aceite 40, 20W50</t>
  </si>
  <si>
    <t>000021</t>
  </si>
  <si>
    <t>Grasa</t>
  </si>
  <si>
    <t>Kg</t>
  </si>
  <si>
    <t>001425</t>
  </si>
  <si>
    <t>Grasa marina</t>
  </si>
  <si>
    <t>Kgs</t>
  </si>
  <si>
    <t>Alcohol de 95 grados</t>
  </si>
  <si>
    <t>100440</t>
  </si>
  <si>
    <t>Tolfen</t>
  </si>
  <si>
    <t>cc</t>
  </si>
  <si>
    <t>101070</t>
  </si>
  <si>
    <t>Gluconato de calcio</t>
  </si>
  <si>
    <t>Iodovac</t>
  </si>
  <si>
    <t>100480</t>
  </si>
  <si>
    <t>Analvet dipirona</t>
  </si>
  <si>
    <t>000270</t>
  </si>
  <si>
    <t>Blotrol</t>
  </si>
  <si>
    <t>Indigest</t>
  </si>
  <si>
    <t>007400</t>
  </si>
  <si>
    <t>Neomelubrina</t>
  </si>
  <si>
    <t>010020</t>
  </si>
  <si>
    <t>Suero Dextrosa</t>
  </si>
  <si>
    <t>Suero CON ELECTROLITOS (Fortemil)</t>
  </si>
  <si>
    <t>004500</t>
  </si>
  <si>
    <t>Dermolan 200 grms</t>
  </si>
  <si>
    <t>000275</t>
  </si>
  <si>
    <t>Fertagyl</t>
  </si>
  <si>
    <t>000540</t>
  </si>
  <si>
    <t>Oxitocina</t>
  </si>
  <si>
    <t>003300</t>
  </si>
  <si>
    <t>Prosolvin</t>
  </si>
  <si>
    <t>Histaminex</t>
  </si>
  <si>
    <t>000170</t>
  </si>
  <si>
    <t>Asuntol</t>
  </si>
  <si>
    <t>000012</t>
  </si>
  <si>
    <t xml:space="preserve">Valvazen </t>
  </si>
  <si>
    <t>000185</t>
  </si>
  <si>
    <t>Berenil</t>
  </si>
  <si>
    <t>101135</t>
  </si>
  <si>
    <t>Albendazol</t>
  </si>
  <si>
    <t>000014</t>
  </si>
  <si>
    <t>Febendazol hunter</t>
  </si>
  <si>
    <t>000290</t>
  </si>
  <si>
    <t>Acuprin</t>
  </si>
  <si>
    <t>Hematofos</t>
  </si>
  <si>
    <t>Hierro dextrano</t>
  </si>
  <si>
    <t>Olivetasan</t>
  </si>
  <si>
    <t>Calfosvit</t>
  </si>
  <si>
    <t>000220</t>
  </si>
  <si>
    <t>Cefiofur</t>
  </si>
  <si>
    <t>Florfenicol</t>
  </si>
  <si>
    <t>002220</t>
  </si>
  <si>
    <t>Gentamicina</t>
  </si>
  <si>
    <t>KAOBITIC ANTIDIARREICO</t>
  </si>
  <si>
    <t>000245</t>
  </si>
  <si>
    <t>MASTILLET INTRAMAMARIA</t>
  </si>
  <si>
    <t xml:space="preserve">PENICILINA DIHIDRO  20/20 </t>
  </si>
  <si>
    <t xml:space="preserve">SULFATO DE ATROPINA </t>
  </si>
  <si>
    <t xml:space="preserve">TOLFEN </t>
  </si>
  <si>
    <t>001200</t>
  </si>
  <si>
    <t>T.P.S</t>
  </si>
  <si>
    <t>000009</t>
  </si>
  <si>
    <t>TILOCINA</t>
  </si>
  <si>
    <t>ANTITETANICA</t>
  </si>
  <si>
    <t>BRUCELA RB 51</t>
  </si>
  <si>
    <t>BACTERINA DOBLE</t>
  </si>
  <si>
    <t>Aceite mineral</t>
  </si>
  <si>
    <t>Formoped 220 gr</t>
  </si>
  <si>
    <t>131001</t>
  </si>
  <si>
    <t>Guante palpación</t>
  </si>
  <si>
    <t>VALTAN CLORACIDIN</t>
  </si>
  <si>
    <t>LTS</t>
  </si>
  <si>
    <t>00006</t>
  </si>
  <si>
    <t>ACEITE ALCANFORADO</t>
  </si>
  <si>
    <t>ACEPROMACINA  2%</t>
  </si>
  <si>
    <t>000011</t>
  </si>
  <si>
    <t>KRETAMINA AL 10%</t>
  </si>
  <si>
    <t>Farm Fluid</t>
  </si>
  <si>
    <t>ltr</t>
  </si>
  <si>
    <t xml:space="preserve">Calcio granulado </t>
  </si>
  <si>
    <t>kgrs</t>
  </si>
  <si>
    <t>000180</t>
  </si>
  <si>
    <t>Fluorfeniclor</t>
  </si>
  <si>
    <t>280</t>
  </si>
  <si>
    <t>Promotor L</t>
  </si>
  <si>
    <t>000235</t>
  </si>
  <si>
    <t>Pasta descornadora</t>
  </si>
  <si>
    <t>Yodo 5%</t>
  </si>
  <si>
    <t>000195</t>
  </si>
  <si>
    <t>YODO 3%</t>
  </si>
  <si>
    <t>000900</t>
  </si>
  <si>
    <t>VITAMINA ADE</t>
  </si>
  <si>
    <t>Cc</t>
  </si>
  <si>
    <t>002900</t>
  </si>
  <si>
    <t>DEXAMETASONA</t>
  </si>
  <si>
    <t>IVERMECTINA</t>
  </si>
  <si>
    <t>IVERMECTINA jeringa</t>
  </si>
  <si>
    <t>DESPARASITANTE (DECTOMAX)</t>
  </si>
  <si>
    <t>004300</t>
  </si>
  <si>
    <t>Levamisol</t>
  </si>
  <si>
    <t>Ectonil Pour on</t>
  </si>
  <si>
    <t>004400</t>
  </si>
  <si>
    <t>BAYTICOL</t>
  </si>
  <si>
    <t>005700</t>
  </si>
  <si>
    <t>CATOSAL</t>
  </si>
  <si>
    <t>UNGÜENTO VETERINARIO (Fenil butazona)</t>
  </si>
  <si>
    <t>Gr</t>
  </si>
  <si>
    <t>ANTIDIARREICO (kaolin pectina)</t>
  </si>
  <si>
    <t>litro</t>
  </si>
  <si>
    <t>005200</t>
  </si>
  <si>
    <t>LOCION PODAL</t>
  </si>
  <si>
    <t>Lit</t>
  </si>
  <si>
    <t>DESPARASITANTE INTERNO (Febendazol) hunter</t>
  </si>
  <si>
    <t>grm</t>
  </si>
  <si>
    <t>AMITRAZ</t>
  </si>
  <si>
    <t>Vacuna Viruela aviar (miles de dosis)</t>
  </si>
  <si>
    <t>Miles</t>
  </si>
  <si>
    <t>Vacuna Newcastle (Miles de dosis)</t>
  </si>
  <si>
    <t>Vacuna gumboro (Miles de dosis)</t>
  </si>
  <si>
    <t xml:space="preserve">Vacuna triple bovina </t>
  </si>
  <si>
    <t>Desparas-Interno (coccidiostático)</t>
  </si>
  <si>
    <t>LARVICIDA</t>
  </si>
  <si>
    <t>Frs</t>
  </si>
  <si>
    <t>000920</t>
  </si>
  <si>
    <t>VITAMINAS PARA ANIMALES (Stress L P)</t>
  </si>
  <si>
    <t>004700</t>
  </si>
  <si>
    <t>HETOPAN B-12</t>
  </si>
  <si>
    <t>004000</t>
  </si>
  <si>
    <t>Vitamina E+selenio</t>
  </si>
  <si>
    <t>000310</t>
  </si>
  <si>
    <t>METIOSITOL</t>
  </si>
  <si>
    <t>000205</t>
  </si>
  <si>
    <t>DORAMECTINA</t>
  </si>
  <si>
    <t>000305</t>
  </si>
  <si>
    <t>YATREN CASEINA</t>
  </si>
  <si>
    <t>Vampiricida</t>
  </si>
  <si>
    <t>EMICINA</t>
  </si>
  <si>
    <t>ENROFLOXACINA (INY)</t>
  </si>
  <si>
    <t>OXITETRACICLINA</t>
  </si>
  <si>
    <t>ENROFLOXACINA (Oral)</t>
  </si>
  <si>
    <t>Antibiótico (Citrex)</t>
  </si>
  <si>
    <t>Antibiótico (Bio Cleam)</t>
  </si>
  <si>
    <t>Desparasitante interno Coccidiostático</t>
  </si>
  <si>
    <t>GUANTE VETERINARIO quirurg</t>
  </si>
  <si>
    <t>Par</t>
  </si>
  <si>
    <t>CRAYONES P/MARCAR VACAS CELO</t>
  </si>
  <si>
    <t>UNDS</t>
  </si>
  <si>
    <t>000069</t>
  </si>
  <si>
    <t>PINTURA VERDE MUSGO (CASA AGROP)</t>
  </si>
  <si>
    <t>PINTURA ANTICORROSIVA</t>
  </si>
  <si>
    <t xml:space="preserve">TINTA PARA TATUAR </t>
  </si>
  <si>
    <t>ML</t>
  </si>
  <si>
    <t xml:space="preserve">PINTURA DE ACEITE </t>
  </si>
  <si>
    <t>Thinner corriente</t>
  </si>
  <si>
    <t>035</t>
  </si>
  <si>
    <t>Biocine hormona</t>
  </si>
  <si>
    <t>Aceite agrol</t>
  </si>
  <si>
    <t>000640</t>
  </si>
  <si>
    <t>FUNGICIA DITHANE 0.S (Mancozeb)</t>
  </si>
  <si>
    <t>ltrs</t>
  </si>
  <si>
    <t>MADURANTE ETHRELL</t>
  </si>
  <si>
    <t>000122</t>
  </si>
  <si>
    <t>Herbicida Fusilade (Fluazifop p-butil)</t>
  </si>
  <si>
    <t>Herbicida Linurón</t>
  </si>
  <si>
    <t>HERBICIDA 2-4-D TOTEN CAÑAMINA</t>
  </si>
  <si>
    <t>INSECTICIDA DIAZINON</t>
  </si>
  <si>
    <t>HERBICIDA KARMEX O DIURON sencor</t>
  </si>
  <si>
    <t>KG</t>
  </si>
  <si>
    <t>HERBICIDA METSULFURON METIL 10 grm</t>
  </si>
  <si>
    <t>000055</t>
  </si>
  <si>
    <t>HERBICIDA TORDON  101, 30-4 SL</t>
  </si>
  <si>
    <t>HERBICIDA VELPAR</t>
  </si>
  <si>
    <t>HERBICIDA DACONATE</t>
  </si>
  <si>
    <t>Nitrato d ecalcio</t>
  </si>
  <si>
    <t>Metolozato de calcio</t>
  </si>
  <si>
    <t>Metalozato de Potasio</t>
  </si>
  <si>
    <t>Ltr</t>
  </si>
  <si>
    <t>Metalozato de Boro</t>
  </si>
  <si>
    <t>Motozalato de macnecio</t>
  </si>
  <si>
    <t>Kadostin</t>
  </si>
  <si>
    <t>003860</t>
  </si>
  <si>
    <t>Nitrato de potasio</t>
  </si>
  <si>
    <t>012100</t>
  </si>
  <si>
    <t>Cal viva</t>
  </si>
  <si>
    <t>001045</t>
  </si>
  <si>
    <t xml:space="preserve">UREA </t>
  </si>
  <si>
    <t>NEMATICIDAD  TERBUFO 15 GR</t>
  </si>
  <si>
    <t>NEMATICIDAD  MAGMA etoprofos</t>
  </si>
  <si>
    <t>Thimeth</t>
  </si>
  <si>
    <t>001460</t>
  </si>
  <si>
    <t>Furadan granulado</t>
  </si>
  <si>
    <t>Dithane (mancozeb)</t>
  </si>
  <si>
    <t>Acrobat</t>
  </si>
  <si>
    <t>Curzate</t>
  </si>
  <si>
    <t>FUNGICIDA SICO</t>
  </si>
  <si>
    <t>AZUFRAL</t>
  </si>
  <si>
    <t>Kgrs</t>
  </si>
  <si>
    <t>FUNGICIDA MANCOZEB</t>
  </si>
  <si>
    <t>Kgrs.</t>
  </si>
  <si>
    <t>000160</t>
  </si>
  <si>
    <t>FUNGICIDA ALLIETE</t>
  </si>
  <si>
    <t>FUNGICIDA Carbendazin</t>
  </si>
  <si>
    <t>ltrss</t>
  </si>
  <si>
    <t>FUNGICIDA MIRAGE</t>
  </si>
  <si>
    <t>Lts.</t>
  </si>
  <si>
    <t>Insecticida Dantox</t>
  </si>
  <si>
    <t>Insecticida furadan</t>
  </si>
  <si>
    <t>001420</t>
  </si>
  <si>
    <t>Insecticida Tamaron metamidofos</t>
  </si>
  <si>
    <t>Insecticida Oncol</t>
  </si>
  <si>
    <t>Insecticida spiromesifen 24 SC.</t>
  </si>
  <si>
    <t>081205</t>
  </si>
  <si>
    <t>Microorganismos eficientes</t>
  </si>
  <si>
    <t>006920</t>
  </si>
  <si>
    <t>Carbonato de calcio</t>
  </si>
  <si>
    <t>FUNGICIDA (Triadimefón)</t>
  </si>
  <si>
    <t>FUNGICIDA ATEMI (Cyproconazole)</t>
  </si>
  <si>
    <t>FUNGICIDA (cúprico)</t>
  </si>
  <si>
    <t>Fungicida (Azufrado)</t>
  </si>
  <si>
    <t>K</t>
  </si>
  <si>
    <t>FUNGICIDA AGRIMICIN</t>
  </si>
  <si>
    <t>FUNGICIDA ANTRACOL</t>
  </si>
  <si>
    <t>FUNGICIDA CLOROTALONIL</t>
  </si>
  <si>
    <t>081105</t>
  </si>
  <si>
    <t>Fungicida Azosistrobina (Amistar)</t>
  </si>
  <si>
    <t>000360</t>
  </si>
  <si>
    <t>FUNGICIDA BENOMIL</t>
  </si>
  <si>
    <t>000100</t>
  </si>
  <si>
    <t>FUNGICIDA RIDOMIL</t>
  </si>
  <si>
    <t>FUNGICIDA (Orthocide)</t>
  </si>
  <si>
    <t>Fung Carbendazin</t>
  </si>
  <si>
    <t>ADHERENTE NP7</t>
  </si>
  <si>
    <t>HERBICIDA PICLORAN</t>
  </si>
  <si>
    <t>HERBICIDA OXIFLUORFEN</t>
  </si>
  <si>
    <t>HERBICIDA (Paracuat)</t>
  </si>
  <si>
    <t>000390</t>
  </si>
  <si>
    <t>HERBICIDA GLIFOSATO</t>
  </si>
  <si>
    <t>001070</t>
  </si>
  <si>
    <t>FERTILIZANTE FÓRMULA 15-3-31</t>
  </si>
  <si>
    <t>kgs</t>
  </si>
  <si>
    <t>003050</t>
  </si>
  <si>
    <t>FERTILIZANTE FOLIAR (NPK+MENORES)</t>
  </si>
  <si>
    <t>001035</t>
  </si>
  <si>
    <t>FERTILIZANTE (Formula 18-05-15)</t>
  </si>
  <si>
    <t>Fertilizante (Micronutrientes)</t>
  </si>
  <si>
    <t>FERTILIZANTE Camag</t>
  </si>
  <si>
    <t>001095</t>
  </si>
  <si>
    <t>FERTILIZANTE NUTRAN</t>
  </si>
  <si>
    <t>FERTILIZANTE (Foliar 12-60-00)</t>
  </si>
  <si>
    <t>001021</t>
  </si>
  <si>
    <t>FERTILIZANTE (Formula 10-30-10)</t>
  </si>
  <si>
    <t>FERTILIZANTE (Foliar fosnutren)</t>
  </si>
  <si>
    <t>FERTILIZANTE (Foliar Biovit)</t>
  </si>
  <si>
    <t>003330</t>
  </si>
  <si>
    <t>FERTILIZANTE HIDROPONIC MAYOR</t>
  </si>
  <si>
    <t>003340</t>
  </si>
  <si>
    <t>FERTIL. HIDROPONIC MENOR</t>
  </si>
  <si>
    <t>011380</t>
  </si>
  <si>
    <t>GRANZA DE ARROZ</t>
  </si>
  <si>
    <t>m3</t>
  </si>
  <si>
    <t>011800</t>
  </si>
  <si>
    <t>CEBO MIREX</t>
  </si>
  <si>
    <t>CEBO CONTRA ROEDORES</t>
  </si>
  <si>
    <t>¢</t>
  </si>
  <si>
    <t>INSECTICIDA TIGRES</t>
  </si>
  <si>
    <t>000060</t>
  </si>
  <si>
    <t>NEMATICIDA (Ethoprofos)</t>
  </si>
  <si>
    <t>INSECTICIDA (Oxamilo)</t>
  </si>
  <si>
    <t>INSECTICIDA (Imidaclorprid)</t>
  </si>
  <si>
    <t>INSECTICIDA (Fipronil)</t>
  </si>
  <si>
    <t>001780</t>
  </si>
  <si>
    <t>INSECTICIDA DECIS (Deltametrina)</t>
  </si>
  <si>
    <t>002500</t>
  </si>
  <si>
    <t>INSECTICIDA LORSBAN</t>
  </si>
  <si>
    <t>001380</t>
  </si>
  <si>
    <t>INSECTICIDA METOMIL</t>
  </si>
  <si>
    <t>001820</t>
  </si>
  <si>
    <t>INSECTICIDA (Bacilus Thurigiensis)</t>
  </si>
  <si>
    <t>INSECTICIDA MALATHION</t>
  </si>
  <si>
    <t>001340</t>
  </si>
  <si>
    <t>INSECTICIDA VERTIMEC (Avamectina)</t>
  </si>
  <si>
    <t>001195</t>
  </si>
  <si>
    <t>Acido acetico</t>
  </si>
  <si>
    <t>006500</t>
  </si>
  <si>
    <t>FORMALINA</t>
  </si>
  <si>
    <t>Semilla de ajo</t>
  </si>
  <si>
    <t>Sem. zanahoria  Vejos</t>
  </si>
  <si>
    <t>Sem. repollo mej. Bonanza</t>
  </si>
  <si>
    <t>Semilla de vainica</t>
  </si>
  <si>
    <t>Semilla de chayote</t>
  </si>
  <si>
    <t>Un</t>
  </si>
  <si>
    <t>Semilla de papaya</t>
  </si>
  <si>
    <t>Grm</t>
  </si>
  <si>
    <t>Semilla in vitro Plátano Enano</t>
  </si>
  <si>
    <t>unds</t>
  </si>
  <si>
    <t>Semilla in vitro Plátano Gigante</t>
  </si>
  <si>
    <t>Semilla de cebolla yates</t>
  </si>
  <si>
    <t>Semilla Orégano</t>
  </si>
  <si>
    <t>estacas</t>
  </si>
  <si>
    <t>Semilla de tomillo</t>
  </si>
  <si>
    <t>Semilla ayote/zap.</t>
  </si>
  <si>
    <t>Semilla  remolach</t>
  </si>
  <si>
    <t>Semilla de lechuga</t>
  </si>
  <si>
    <t>Semilla Yuca</t>
  </si>
  <si>
    <t>Semilla Camote</t>
  </si>
  <si>
    <t>Semilla Banano</t>
  </si>
  <si>
    <t>Unds</t>
  </si>
  <si>
    <t>SEMILLA (Semila de pasto)</t>
  </si>
  <si>
    <t>SEMILLA (Semilla de culantro)</t>
  </si>
  <si>
    <t>SEMILLA (Semilla de rábano)</t>
  </si>
  <si>
    <t>SEMILLA (miles de Semilla de tomate)</t>
  </si>
  <si>
    <t>Sem</t>
  </si>
  <si>
    <t>SEMILLA (Miles Semilla de chile)</t>
  </si>
  <si>
    <t>SEMILLA (Semilla de pepino)</t>
  </si>
  <si>
    <t>SEMILLA (Semilla lechuga)</t>
  </si>
  <si>
    <t>SEMILLA (Semilla de apio)</t>
  </si>
  <si>
    <t>SEMILLA (Semilla de Maiz)</t>
  </si>
  <si>
    <t>Semilla Cebollino</t>
  </si>
  <si>
    <t>SEMILLA chayote</t>
  </si>
  <si>
    <t>Planta de cítrico</t>
  </si>
  <si>
    <t>Pollinaza</t>
  </si>
  <si>
    <t>ALIMENTO PARA AVES (FaSe-1)</t>
  </si>
  <si>
    <t>ALIMENTO PARA AVES (Desarrollo)</t>
  </si>
  <si>
    <t>ALIMENTO PARA AVES (Inicio)</t>
  </si>
  <si>
    <t>MELAZA PARA BOVINOS</t>
  </si>
  <si>
    <t>ALIMENTOS PARA ANIMALES (Sal)</t>
  </si>
  <si>
    <t>HENO PARA RUMIANTES</t>
  </si>
  <si>
    <t>ALIMENTO (Calcio)</t>
  </si>
  <si>
    <t>Rodín roldana bananera</t>
  </si>
  <si>
    <t>Lámina esmaltada #26  (0,81x3,066mts</t>
  </si>
  <si>
    <t>001800</t>
  </si>
  <si>
    <t>ALAMBRE DE PUAS</t>
  </si>
  <si>
    <t>Rollo</t>
  </si>
  <si>
    <t>000350</t>
  </si>
  <si>
    <t>GRAPA GALBANIZADA</t>
  </si>
  <si>
    <t>CLAVO DE HIERRO</t>
  </si>
  <si>
    <t>CEDAZO MALLA No. 12</t>
  </si>
  <si>
    <t xml:space="preserve"> mts</t>
  </si>
  <si>
    <t>ALAMBRE GALBANIZADO No.16</t>
  </si>
  <si>
    <t>000340</t>
  </si>
  <si>
    <t>Tubo Industrial redondo (petatillo)</t>
  </si>
  <si>
    <t>000810</t>
  </si>
  <si>
    <t>LAMINA DE H/G LISO No.26</t>
  </si>
  <si>
    <t>REMACHE METALICO</t>
  </si>
  <si>
    <t>CANDADO</t>
  </si>
  <si>
    <t>Varilla de construcción No.3</t>
  </si>
  <si>
    <t>Rodin</t>
  </si>
  <si>
    <t>ARENA</t>
  </si>
  <si>
    <t>CEMENTO GRIS de 50 kgs</t>
  </si>
  <si>
    <t>555234</t>
  </si>
  <si>
    <t>PIEDRA CUARTA</t>
  </si>
  <si>
    <t>PIEDRA (Roja para vivero)</t>
  </si>
  <si>
    <t>M3</t>
  </si>
  <si>
    <t>000355</t>
  </si>
  <si>
    <t>HIDROXIDO DE CALCIO (cal fina)</t>
  </si>
  <si>
    <t>Aserrin, viruta de madera</t>
  </si>
  <si>
    <t>ALFAJIA DE   5,08x7,62 cm</t>
  </si>
  <si>
    <t xml:space="preserve"> und</t>
  </si>
  <si>
    <t>Madera 3x3</t>
  </si>
  <si>
    <t>REGLA DE 2,54 X 7,62 CM</t>
  </si>
  <si>
    <t>REGLA DE MADERA de 2,54 x 5,08 cm</t>
  </si>
  <si>
    <t>Mts</t>
  </si>
  <si>
    <t>Poste (bambu)</t>
  </si>
  <si>
    <t>CABLE</t>
  </si>
  <si>
    <t>000821</t>
  </si>
  <si>
    <t>Tape aislante</t>
  </si>
  <si>
    <t>TOMACORRIENTE</t>
  </si>
  <si>
    <t>Enchufe de hule polarizado</t>
  </si>
  <si>
    <t>Switch</t>
  </si>
  <si>
    <t xml:space="preserve">Plafón </t>
  </si>
  <si>
    <t>Plástico transparente uso construcción</t>
  </si>
  <si>
    <t>mts</t>
  </si>
  <si>
    <t>000110</t>
  </si>
  <si>
    <t>Manguera jardín 30 mts</t>
  </si>
  <si>
    <t>TUBOS PVC (12 MM)</t>
  </si>
  <si>
    <t>TUBOS PVC (18 mm)</t>
  </si>
  <si>
    <t>UNION P.V.C</t>
  </si>
  <si>
    <t>CODOS P.V.C</t>
  </si>
  <si>
    <t>TEE P.V.C</t>
  </si>
  <si>
    <t>007300</t>
  </si>
  <si>
    <t>Bandeja germinadora</t>
  </si>
  <si>
    <t>MANGUERA DE HULE</t>
  </si>
  <si>
    <t>MANGUERA POLIDUCTO 25</t>
  </si>
  <si>
    <t>MANGUERA POLIDUCTO 50</t>
  </si>
  <si>
    <t>tubo (Cinta goteo)</t>
  </si>
  <si>
    <t>Adaptador goteo</t>
  </si>
  <si>
    <t>PLASTICO (Negro)</t>
  </si>
  <si>
    <t xml:space="preserve"> kg</t>
  </si>
  <si>
    <t>PLASTICO (Transp-Inv)</t>
  </si>
  <si>
    <t>SOLDADURA 6013 3,17 mm</t>
  </si>
  <si>
    <t>000099</t>
  </si>
  <si>
    <t>LLAVE DE PASO 12 mm</t>
  </si>
  <si>
    <t>LLAVE DE PASO 50 mm</t>
  </si>
  <si>
    <t>000039</t>
  </si>
  <si>
    <t>LLAVE DE CHORRO 12 mm</t>
  </si>
  <si>
    <t>Tanque para agua</t>
  </si>
  <si>
    <t>003820</t>
  </si>
  <si>
    <t>Piedra de afilar</t>
  </si>
  <si>
    <t>190</t>
  </si>
  <si>
    <t>Cuchillo #20 c/cubierta</t>
  </si>
  <si>
    <t>Cuchillo #20s/cubierta</t>
  </si>
  <si>
    <t>Cuchillo #28 rula</t>
  </si>
  <si>
    <t>Tijera poda alta presión</t>
  </si>
  <si>
    <t>000505</t>
  </si>
  <si>
    <t>Palin standard</t>
  </si>
  <si>
    <t>001001</t>
  </si>
  <si>
    <t>Tijera corta pezuña</t>
  </si>
  <si>
    <t>007540</t>
  </si>
  <si>
    <t>Azadón</t>
  </si>
  <si>
    <t>000041</t>
  </si>
  <si>
    <t>BISTURI  No 4 ACERO</t>
  </si>
  <si>
    <t>003660</t>
  </si>
  <si>
    <t>CHUZO ELECTRICO PARA GANADO</t>
  </si>
  <si>
    <t>MARCADOR PARA GANADO N 0-9</t>
  </si>
  <si>
    <t>JUEGO</t>
  </si>
  <si>
    <t>TERMOMETRO RECTAL</t>
  </si>
  <si>
    <t>Alicate corriente</t>
  </si>
  <si>
    <t>U</t>
  </si>
  <si>
    <t>Arco de cierra p/podar</t>
  </si>
  <si>
    <t>007500</t>
  </si>
  <si>
    <t>Rastrillo gancha 4 dientes</t>
  </si>
  <si>
    <t>JuEgos de desatornillador</t>
  </si>
  <si>
    <t>Llaves allen juego de 2 a 22 mm</t>
  </si>
  <si>
    <t>002124</t>
  </si>
  <si>
    <t>Juego de cubos</t>
  </si>
  <si>
    <t>Juegos de llaves de la 6 ala 18</t>
  </si>
  <si>
    <t>Tenazas</t>
  </si>
  <si>
    <t>Martillos</t>
  </si>
  <si>
    <t>CUCHILLO rula 26</t>
  </si>
  <si>
    <t>LIMA PARA AFILAR</t>
  </si>
  <si>
    <t>PALIN doble</t>
  </si>
  <si>
    <t>Alicate Diablillo para cercas</t>
  </si>
  <si>
    <t>PALA (carrilera)</t>
  </si>
  <si>
    <t>PALA CAFETALERA</t>
  </si>
  <si>
    <t>PALA CARRILERA  CABO LARGO</t>
  </si>
  <si>
    <t>MACHETE (De suelo)</t>
  </si>
  <si>
    <t>RASTRILLO DE HIERRO (14 dientes)</t>
  </si>
  <si>
    <t>000599</t>
  </si>
  <si>
    <t>CARRETILLO</t>
  </si>
  <si>
    <t>003600</t>
  </si>
  <si>
    <t>MONTURA PARA EQUITACIÓN</t>
  </si>
  <si>
    <t>DISCO PARA CORTAR</t>
  </si>
  <si>
    <t>PIEDRA PARA AFILAR - MOLLEJÓN</t>
  </si>
  <si>
    <t>TERMOMETRO ambiental</t>
  </si>
  <si>
    <t>REGADERA TODO TIPO</t>
  </si>
  <si>
    <t>COMEDERO PARA AVES</t>
  </si>
  <si>
    <t>BEBEDERO PARA AVES (automático)</t>
  </si>
  <si>
    <t>415</t>
  </si>
  <si>
    <t>Lima p/motosierra</t>
  </si>
  <si>
    <t>002119</t>
  </si>
  <si>
    <t>Remachadora manual</t>
  </si>
  <si>
    <t>u</t>
  </si>
  <si>
    <t>007550</t>
  </si>
  <si>
    <t>002123</t>
  </si>
  <si>
    <t>Cuchilla( Hoja despicar)</t>
  </si>
  <si>
    <t>ud</t>
  </si>
  <si>
    <t>20402</t>
  </si>
  <si>
    <t>HOJAS BISTURI No 20</t>
  </si>
  <si>
    <t>LLANTA</t>
  </si>
  <si>
    <t>UND</t>
  </si>
  <si>
    <t>Filtro</t>
  </si>
  <si>
    <t>I y II Semestre 2017</t>
  </si>
  <si>
    <t>29902</t>
  </si>
  <si>
    <t>003650</t>
  </si>
  <si>
    <t>AGUJAS 14 CM X1 PUL DE METAL</t>
  </si>
  <si>
    <t>AGUJAS 14 CM X1/4 PUL D METAL</t>
  </si>
  <si>
    <t>AGUJAS 16 G X 1 PUL DE METAL</t>
  </si>
  <si>
    <t>AGUJAS 18 GX1.1/2 PUL DE METAL</t>
  </si>
  <si>
    <t>AGUJA SUBCUTANEA 1/2 DE METAL</t>
  </si>
  <si>
    <t>AGUJAS DE CIRUJIA</t>
  </si>
  <si>
    <t>AGUJAS INTRAMUS 2,54 CM X16X1,5 metalica</t>
  </si>
  <si>
    <t>000130</t>
  </si>
  <si>
    <t>HILOS P/SUTURAR INTER Y EXTERN</t>
  </si>
  <si>
    <t>VARIOS</t>
  </si>
  <si>
    <t>JERINGAS DESECHABLE DE 20 CC</t>
  </si>
  <si>
    <t>JERINGA DESCARTABLE 10 cc</t>
  </si>
  <si>
    <t>AGUJA PARA USO VETERINARIO</t>
  </si>
  <si>
    <t>856</t>
  </si>
  <si>
    <t>012040</t>
  </si>
  <si>
    <t xml:space="preserve">Hoja para despicar </t>
  </si>
  <si>
    <t>000175</t>
  </si>
  <si>
    <t>CARTON SEPARADOR DE HUEVO</t>
  </si>
  <si>
    <t>Pac</t>
  </si>
  <si>
    <t>003620</t>
  </si>
  <si>
    <t>Apero arziones</t>
  </si>
  <si>
    <t>Apero Bozales</t>
  </si>
  <si>
    <t>Apero látigo</t>
  </si>
  <si>
    <t>000299</t>
  </si>
  <si>
    <t>Delantal tela lona</t>
  </si>
  <si>
    <t>Mectae grueso nylon</t>
  </si>
  <si>
    <t>000259</t>
  </si>
  <si>
    <t>MECATE DE NYLON (5MM)</t>
  </si>
  <si>
    <t>MECATE (Bananero piola)</t>
  </si>
  <si>
    <t>MECATE (12 MM cabuya)</t>
  </si>
  <si>
    <t>002005</t>
  </si>
  <si>
    <t>SARAN PROTECCIÓN DE VIVEROS 2mts</t>
  </si>
  <si>
    <t>SARAN PROTECCIÓN DE VIVEROS</t>
  </si>
  <si>
    <t>Sarán antiafido</t>
  </si>
  <si>
    <t>CUERDA PARA ALBAÑILERIA</t>
  </si>
  <si>
    <t>SOGA DE NYLON</t>
  </si>
  <si>
    <t>DELANTAL (vinil)</t>
  </si>
  <si>
    <t>CAPA DOS PIEZAS PVC</t>
  </si>
  <si>
    <t>Cortina (avicola)</t>
  </si>
  <si>
    <t>KIMONO</t>
  </si>
  <si>
    <t>000045</t>
  </si>
  <si>
    <t>MALLA DE NYLON</t>
  </si>
  <si>
    <t>001100</t>
  </si>
  <si>
    <t>SOMBRERO</t>
  </si>
  <si>
    <t>BOTA DE HULE</t>
  </si>
  <si>
    <t>APERO PARA ANIMALES (CINCHA)</t>
  </si>
  <si>
    <t>APERO PARA ANIMALES (PECHERA)</t>
  </si>
  <si>
    <t>APERO PARA ANIMALES (Gruperas)</t>
  </si>
  <si>
    <t>APERO PARA ANIMALES (Jáquimas)</t>
  </si>
  <si>
    <t>APERO PARA ANIMALES (mantillons)</t>
  </si>
  <si>
    <t>001905</t>
  </si>
  <si>
    <t>SACO VACIO</t>
  </si>
  <si>
    <t>DETERGENTE EN POLVO</t>
  </si>
  <si>
    <t>Escoba</t>
  </si>
  <si>
    <t>Esponja lavaplatos</t>
  </si>
  <si>
    <t>DESINFECTANTE YODADO</t>
  </si>
  <si>
    <t>CLORO LIQUIDO</t>
  </si>
  <si>
    <t>DESINFECTANTE (BIO-Q)</t>
  </si>
  <si>
    <t>Desinfectante (Yodo plus)</t>
  </si>
  <si>
    <t>DESINFECTANTE A BASE DE AMINIO CUATERN</t>
  </si>
  <si>
    <t>GUANTE DE CUERO</t>
  </si>
  <si>
    <t>001040</t>
  </si>
  <si>
    <t xml:space="preserve">MASCARILLA CONTRA GASES </t>
  </si>
  <si>
    <t>MONOGAFA DE SEGURIDAD</t>
  </si>
  <si>
    <t>MASCARILLA (Desechab)</t>
  </si>
  <si>
    <t>090402</t>
  </si>
  <si>
    <t>Cuerda para motoguadaña</t>
  </si>
  <si>
    <t>GUANTE DE HULE</t>
  </si>
  <si>
    <t>Bolsa plástica Transp 20 x 26 p</t>
  </si>
  <si>
    <t>BOLSA PLASTICA vivero</t>
  </si>
  <si>
    <t>003255</t>
  </si>
  <si>
    <t>CAJA PLASTICA (Pequeña)</t>
  </si>
  <si>
    <t>CAJA PLASTICA (Grande)</t>
  </si>
  <si>
    <t>PEGAMENTO P.V.C</t>
  </si>
  <si>
    <t>Llave de paso (Boya)</t>
  </si>
  <si>
    <t>000102</t>
  </si>
  <si>
    <t>Hielera</t>
  </si>
  <si>
    <t>001410</t>
  </si>
  <si>
    <t>Chupón tetero (Bovino)</t>
  </si>
  <si>
    <t>Cinta plástica (identif Banano)</t>
  </si>
  <si>
    <t>003400</t>
  </si>
  <si>
    <t>Herradura equina</t>
  </si>
  <si>
    <t>000024</t>
  </si>
  <si>
    <t>MOTOSIERRA</t>
  </si>
  <si>
    <t>Picadora de forraje</t>
  </si>
  <si>
    <t>BOMBA PARA ATOMIZAR</t>
  </si>
  <si>
    <t>BOMBA PARA ATOMIZAR (Motor)</t>
  </si>
  <si>
    <t>REFLECTOR (INFRARROJO)</t>
  </si>
  <si>
    <t>LAMPARA DE EMERGENCIA</t>
  </si>
  <si>
    <t>745</t>
  </si>
  <si>
    <t>010014</t>
  </si>
  <si>
    <t>Sistema de riego (Suministro e instalación)</t>
  </si>
  <si>
    <t>POLLITAS DE POSTURA</t>
  </si>
  <si>
    <t>Pollas de postura de 14 sem.</t>
  </si>
  <si>
    <t>INDUSTRIAL</t>
  </si>
  <si>
    <t>110701</t>
  </si>
  <si>
    <t>Transporte de ferry</t>
  </si>
  <si>
    <t>10406</t>
  </si>
  <si>
    <t>000135</t>
  </si>
  <si>
    <t xml:space="preserve">Servicio médicos y de laboratorio </t>
  </si>
  <si>
    <t>Reparación y rebobinado de motor</t>
  </si>
  <si>
    <t>Servicio de pintura electrostática</t>
  </si>
  <si>
    <t>130301</t>
  </si>
  <si>
    <t>Afilado de sierras cinta, sierras de disco y pega de sierra cinta</t>
  </si>
  <si>
    <t>090301</t>
  </si>
  <si>
    <t>Servicio de carga y revisión de extintores de incendios</t>
  </si>
  <si>
    <t>Global</t>
  </si>
  <si>
    <t>10499</t>
  </si>
  <si>
    <t>SERVICIO DE TOMA DE DATOS CON GPS</t>
  </si>
  <si>
    <t>080820</t>
  </si>
  <si>
    <t>Servicio de Fumigación</t>
  </si>
  <si>
    <t>Viáticos dentro del país</t>
  </si>
  <si>
    <t>10804</t>
  </si>
  <si>
    <t>Mantenimiento y rep.de Horno para producir pan de bollito</t>
  </si>
  <si>
    <t>Mantenimiento y rep.de amasadoras para producir pan de bollito</t>
  </si>
  <si>
    <t>Mantenimiento y rep.de divisoras de masa para producir pan de bollito</t>
  </si>
  <si>
    <t xml:space="preserve">Mantenimiento y reparación de equipo </t>
  </si>
  <si>
    <t>Mantenimiento y reparación de dobladoras de tubo</t>
  </si>
  <si>
    <t xml:space="preserve">Mantenimiento y reparación de romana </t>
  </si>
  <si>
    <t>Equipo de ebanistería y carpintería</t>
  </si>
  <si>
    <t>Mantenimiento de sierras</t>
  </si>
  <si>
    <t>10805</t>
  </si>
  <si>
    <t>Reparación y Mantenimiento de vehículo</t>
  </si>
  <si>
    <t>Reparación de llantas</t>
  </si>
  <si>
    <t>10807</t>
  </si>
  <si>
    <t>Mantenimiento y Rep. de equipo y mobiliario de oficina</t>
  </si>
  <si>
    <t>10899</t>
  </si>
  <si>
    <t xml:space="preserve">Mantenimiento y Rep. Maq. Y Equipo </t>
  </si>
  <si>
    <t>20101</t>
  </si>
  <si>
    <t>Grasa para lubricar, todo tipo</t>
  </si>
  <si>
    <t>Kilogramos</t>
  </si>
  <si>
    <t>Aceite lubricante</t>
  </si>
  <si>
    <t>Litros</t>
  </si>
  <si>
    <t>Diesel</t>
  </si>
  <si>
    <t>ACETILENO</t>
  </si>
  <si>
    <t>Canfin</t>
  </si>
  <si>
    <t>002540</t>
  </si>
  <si>
    <t>ACEITE PARA COMPRESOR</t>
  </si>
  <si>
    <t>20104</t>
  </si>
  <si>
    <t>SELLADOR PARA MADERA</t>
  </si>
  <si>
    <t>205</t>
  </si>
  <si>
    <t>BARNIZ TRANSPARENTE</t>
  </si>
  <si>
    <t>Aguarrás</t>
  </si>
  <si>
    <t>THINNER CORRIENTE</t>
  </si>
  <si>
    <t>20199</t>
  </si>
  <si>
    <t>000106</t>
  </si>
  <si>
    <t>Desengrasante para horno</t>
  </si>
  <si>
    <t>CILINDRO DE OXIGENO</t>
  </si>
  <si>
    <t>GAS CO2 PARA SOLDAR</t>
  </si>
  <si>
    <t>Harina para panificación, en sacos de 50 kilogramos</t>
  </si>
  <si>
    <t>000065</t>
  </si>
  <si>
    <t>Acondicionar de harina Sporman</t>
  </si>
  <si>
    <t>Mejorante de harina</t>
  </si>
  <si>
    <t xml:space="preserve">Sal industrial, en sacos de 25 kilogramos </t>
  </si>
  <si>
    <t>Manteca, en cajas de 25 kilogramos</t>
  </si>
  <si>
    <t>Levadura seca roja , en envases de 500 gramos para crecimiento</t>
  </si>
  <si>
    <t>Levadura seca café, en envases de 500 gramos para crecimiento</t>
  </si>
  <si>
    <t>Azúcar, en sacos de 50 kilogramos</t>
  </si>
  <si>
    <t>Aceite vegetal</t>
  </si>
  <si>
    <t>20301</t>
  </si>
  <si>
    <t>FITTING</t>
  </si>
  <si>
    <t>FITTING PARA MANGUERA</t>
  </si>
  <si>
    <t>000250</t>
  </si>
  <si>
    <t>ANGULAR DE ACERO</t>
  </si>
  <si>
    <t>ANGULAR DE HIERRO</t>
  </si>
  <si>
    <t>ARANDELAS</t>
  </si>
  <si>
    <t>CEDAZO DE ALUMINIO</t>
  </si>
  <si>
    <t>Metros</t>
  </si>
  <si>
    <t>000101</t>
  </si>
  <si>
    <t>CEDAZO DE ALUMINIO CONTRA INSECTOS</t>
  </si>
  <si>
    <t>CLAVO DE HIERRO SIN CABEZA 25,4 mm</t>
  </si>
  <si>
    <t>000752</t>
  </si>
  <si>
    <t>PLATINA HN</t>
  </si>
  <si>
    <t>PLATINA LISA</t>
  </si>
  <si>
    <t>REMACHE METALICO 1/8" x 3/8" tipo pop</t>
  </si>
  <si>
    <t>Remache de 3/16" x 1/2" tipo pop marca generica (Remachar asientos)</t>
  </si>
  <si>
    <t>Remache de 3/16" x 1/2"  Ala ancha de 9/16" (Remachar asientos)</t>
  </si>
  <si>
    <t>TUBO INDUSTRIAL REDONDO DE 1,905 CMS X 1.50 MM</t>
  </si>
  <si>
    <t>000345</t>
  </si>
  <si>
    <t>TUBO INDUSTRIAL REDONDO DE 2.5 CMS X 1.50 MM</t>
  </si>
  <si>
    <t>001008</t>
  </si>
  <si>
    <t>TUBO INDUSTRIAL CUADRADO DE 2.2 CMS X 1.50 MM</t>
  </si>
  <si>
    <t>GAZAS</t>
  </si>
  <si>
    <t>000105</t>
  </si>
  <si>
    <t>GAZAS PARA MANGUERA</t>
  </si>
  <si>
    <t>160</t>
  </si>
  <si>
    <t>GRAPAS GALVANIZADA</t>
  </si>
  <si>
    <t>001699</t>
  </si>
  <si>
    <t>TORNILLO PARA  MADERA</t>
  </si>
  <si>
    <t>002400</t>
  </si>
  <si>
    <t>Tornillo para metal 25.4 mm x N° 8, tipo K/LATH punta de broca cabeza Phillips PH2 Galvanizado</t>
  </si>
  <si>
    <t>TORNILLO PARA CARROCERÍA</t>
  </si>
  <si>
    <t>180</t>
  </si>
  <si>
    <t>SOLDADURA DE ACERO PARA MIG DE 15 KILOS</t>
  </si>
  <si>
    <t>PASTA PARA SOLDAR</t>
  </si>
  <si>
    <t>245</t>
  </si>
  <si>
    <t>TUERCAS</t>
  </si>
  <si>
    <t>255</t>
  </si>
  <si>
    <t>ACERO INOXIDABLE</t>
  </si>
  <si>
    <t>ALAMBRINA</t>
  </si>
  <si>
    <t>003720</t>
  </si>
  <si>
    <t>BRILLO GRUESO</t>
  </si>
  <si>
    <t>MADERA CONTRACHAPADA DE 1.22 X 2.44 MTS. X 9 MM</t>
  </si>
  <si>
    <t>Láminas</t>
  </si>
  <si>
    <t>MADERA CONTRACHAPADA DE 1.22 X 2.44 MTS. X 12 MM</t>
  </si>
  <si>
    <t>APAGADOR</t>
  </si>
  <si>
    <t>APAGADOR CORRIENTE DOBLE</t>
  </si>
  <si>
    <t>APAGADOR DE PLACA</t>
  </si>
  <si>
    <t>ARRANCADORES MAGNETICOS</t>
  </si>
  <si>
    <t>INTERRUPTORES</t>
  </si>
  <si>
    <t>SWITCHES</t>
  </si>
  <si>
    <t>000380</t>
  </si>
  <si>
    <t>CABLE PORTAELECTRODO -WELDING- NO. 2</t>
  </si>
  <si>
    <t>004040</t>
  </si>
  <si>
    <t>CABLE TSJ DE 3 LINEAS</t>
  </si>
  <si>
    <t>ENCHUFE DE HULE POLARIZADO</t>
  </si>
  <si>
    <t>EXTENSIONES ELECTRICAS</t>
  </si>
  <si>
    <t>PLAFON</t>
  </si>
  <si>
    <t>BREAKER</t>
  </si>
  <si>
    <t>BREAKER 15 AMP</t>
  </si>
  <si>
    <t>000042</t>
  </si>
  <si>
    <t>BREAKER 20 AMP</t>
  </si>
  <si>
    <t>BREAKER DE 30 AMP</t>
  </si>
  <si>
    <t>000050</t>
  </si>
  <si>
    <t>BREAKER DE 40 AMP</t>
  </si>
  <si>
    <t>BREAKER DE 50 AMP</t>
  </si>
  <si>
    <t>295</t>
  </si>
  <si>
    <t>CONTACTORES</t>
  </si>
  <si>
    <t>440</t>
  </si>
  <si>
    <t>TOMACORRIENTE POLARIZADO</t>
  </si>
  <si>
    <t>TOMACORRIENTE TRIFASICO</t>
  </si>
  <si>
    <t>PORTA ELECTRODOS</t>
  </si>
  <si>
    <t>PORTA ELECTRODOS 350 AMP.</t>
  </si>
  <si>
    <t>BOTONERAS</t>
  </si>
  <si>
    <t>TAPE</t>
  </si>
  <si>
    <t>CARRUCHA DE TEFLÓN</t>
  </si>
  <si>
    <t>011101</t>
  </si>
  <si>
    <t>PRENSA PARA TIERRA (MÁQUINA DE SOLDAR)</t>
  </si>
  <si>
    <t>BOMBILLO</t>
  </si>
  <si>
    <t>BOMBILLO REFLECTOR</t>
  </si>
  <si>
    <t>000006</t>
  </si>
  <si>
    <t>Plástico para paletizar</t>
  </si>
  <si>
    <t>Lija para madera No 220 para agua</t>
  </si>
  <si>
    <t>Lija para madera No 80 en 36 " ancho respaldo en tela</t>
  </si>
  <si>
    <t>Remache galvanizado</t>
  </si>
  <si>
    <t>Pasta para goteras</t>
  </si>
  <si>
    <t>Llave de chorro</t>
  </si>
  <si>
    <t>Llave de paso</t>
  </si>
  <si>
    <t>000139</t>
  </si>
  <si>
    <t>Llave de cañería</t>
  </si>
  <si>
    <t>009900</t>
  </si>
  <si>
    <t>008600</t>
  </si>
  <si>
    <t>ACEITERA</t>
  </si>
  <si>
    <t>20401</t>
  </si>
  <si>
    <t>ENGRASADORA MANUAL</t>
  </si>
  <si>
    <t>BROCA</t>
  </si>
  <si>
    <t>BROCA de 3.969 mm alta velocidad</t>
  </si>
  <si>
    <t>0003</t>
  </si>
  <si>
    <t>Brocas para metal de 5,556 mm (7/32") Alta velocidad (tusteno)</t>
  </si>
  <si>
    <t>000420</t>
  </si>
  <si>
    <t>BROCA PARA METAL JUEGO DE 5 A 9 MM</t>
  </si>
  <si>
    <t>430</t>
  </si>
  <si>
    <t>BROCHAS, TODO TIPO</t>
  </si>
  <si>
    <t>BROCHAS DE  7,62 cm</t>
  </si>
  <si>
    <t>CINCEL</t>
  </si>
  <si>
    <t>Discos abrasivo para esmerilar de 4 1/2" x 7/8" x 1/4"</t>
  </si>
  <si>
    <t>Discos para cortar tubo de 14" x 1" x 7/64"</t>
  </si>
  <si>
    <t>PIEDRA PARA ESMERILAR</t>
  </si>
  <si>
    <t>MAZO</t>
  </si>
  <si>
    <t>000</t>
  </si>
  <si>
    <t>PIEDRA ABRASIVA PARA ESMERIL, TODO TIPO Y TAMAÑO</t>
  </si>
  <si>
    <t>PLATINA</t>
  </si>
  <si>
    <t>MARTILLO TOPO TIPO</t>
  </si>
  <si>
    <t>MARTILLO DE UÑA, CON MANGO</t>
  </si>
  <si>
    <t>ALICATE TODO TIPO</t>
  </si>
  <si>
    <t>000339</t>
  </si>
  <si>
    <t>ALICATE DE PUNTA</t>
  </si>
  <si>
    <t>000580</t>
  </si>
  <si>
    <t>ALICATE DE PRESION</t>
  </si>
  <si>
    <t>000940</t>
  </si>
  <si>
    <t>ALICATE PLANO</t>
  </si>
  <si>
    <t>070</t>
  </si>
  <si>
    <t>000019</t>
  </si>
  <si>
    <t>CEPILLOS DE ACERO</t>
  </si>
  <si>
    <t>CUBO</t>
  </si>
  <si>
    <t>CUCHILLAS</t>
  </si>
  <si>
    <t>CUCHILLA PARA TORNO</t>
  </si>
  <si>
    <t>CUCHILLA CALZADA</t>
  </si>
  <si>
    <t>000199</t>
  </si>
  <si>
    <t>DESTORNILLADOR</t>
  </si>
  <si>
    <t>000520</t>
  </si>
  <si>
    <t>DESTORNILLADOR PHILLIPS</t>
  </si>
  <si>
    <t>DESTORNILLADOR PLANO</t>
  </si>
  <si>
    <t>LIMA</t>
  </si>
  <si>
    <t>000530</t>
  </si>
  <si>
    <t>LIMA TRIANGULAR</t>
  </si>
  <si>
    <t>PIE DE REY</t>
  </si>
  <si>
    <t>003605</t>
  </si>
  <si>
    <t>TESTER</t>
  </si>
  <si>
    <t>003610</t>
  </si>
  <si>
    <t>TESTER ANALOGICO DE GANCHO</t>
  </si>
  <si>
    <t>SIERRA PARA MADERA</t>
  </si>
  <si>
    <t>SIERRA CINTA</t>
  </si>
  <si>
    <t>BOQUILLA PARA ACETILENO</t>
  </si>
  <si>
    <t>000605</t>
  </si>
  <si>
    <t>BOQUILLA PARA SOLDAR</t>
  </si>
  <si>
    <t>CAUTIN PARA SOLDAR DE 40 W, 110 V</t>
  </si>
  <si>
    <t>150</t>
  </si>
  <si>
    <t>PISTOLA PARA SOLDAR 140 WATTS</t>
  </si>
  <si>
    <t>CINTA METRICA DE METAL (CM. Y PULG.)</t>
  </si>
  <si>
    <t>FORMÓN</t>
  </si>
  <si>
    <t>SERRUCHO</t>
  </si>
  <si>
    <t>CUCHILLO</t>
  </si>
  <si>
    <t>CUCHILLO CORRIENTE</t>
  </si>
  <si>
    <t>215</t>
  </si>
  <si>
    <t>MASCARAS O MASCARILLAS</t>
  </si>
  <si>
    <t>MASCARA PROTECTORA PARA SOLDAR</t>
  </si>
  <si>
    <t>PROTECTOR AUDITIVO</t>
  </si>
  <si>
    <t>006039</t>
  </si>
  <si>
    <t>POLAINAS DE CUERO</t>
  </si>
  <si>
    <t>008260</t>
  </si>
  <si>
    <t>CARETA PARA ESMERILAR</t>
  </si>
  <si>
    <t>ESPATULA</t>
  </si>
  <si>
    <t>ESPATULA PLASTICA</t>
  </si>
  <si>
    <t>MARCOS PARA SEGUETA</t>
  </si>
  <si>
    <t>LLAVE</t>
  </si>
  <si>
    <t>000219</t>
  </si>
  <si>
    <t>LLAVE INGLESA</t>
  </si>
  <si>
    <t>LLAVE CORO FIJA JUEGO DE 0.95 A 22,2 CMS</t>
  </si>
  <si>
    <t>008345</t>
  </si>
  <si>
    <t>EMBUDO, TODO TIPO</t>
  </si>
  <si>
    <t>000555</t>
  </si>
  <si>
    <t>LLANTA 225/75R16, DOBLE SERVICIO, INDICE DE CARGA 107, DUAL</t>
  </si>
  <si>
    <t>000035</t>
  </si>
  <si>
    <t>BATERIAS.</t>
  </si>
  <si>
    <t>REPUESTOS PARA VEHICULO</t>
  </si>
  <si>
    <t>BOMBILLOS 24  VOLTIOS  1 FILAMENTO</t>
  </si>
  <si>
    <t xml:space="preserve">BOMBILLOS 24 VOLTIOS 2 CONTACTOS </t>
  </si>
  <si>
    <t>001900</t>
  </si>
  <si>
    <t>BOMBILLOS 12  VOLTIOS  1 FILAMENTO</t>
  </si>
  <si>
    <t>001920</t>
  </si>
  <si>
    <t xml:space="preserve">BOMBILLOS 12 VOLTIOS 2 CONTACTOS </t>
  </si>
  <si>
    <t>003280</t>
  </si>
  <si>
    <t>MANGUERA PARA MAQUINARIA Y EQUIPO</t>
  </si>
  <si>
    <t>002015</t>
  </si>
  <si>
    <t>TAMBOR TRASERO PARA VEHICULO</t>
  </si>
  <si>
    <t>REPUESTOS PARA MAQUINARIA INDUSTRIAL</t>
  </si>
  <si>
    <t>RODAMIENTO</t>
  </si>
  <si>
    <t>VALVULA DE SEGURIDAD</t>
  </si>
  <si>
    <t>CONDENSADOR</t>
  </si>
  <si>
    <t>FILTRO</t>
  </si>
  <si>
    <t>FILTRO PARA AIRE</t>
  </si>
  <si>
    <t>000003</t>
  </si>
  <si>
    <t>FILTRO PARA DIESEL</t>
  </si>
  <si>
    <t>FILTRO PARA ACEITE</t>
  </si>
  <si>
    <t>FILTRO PARA GASOLINA</t>
  </si>
  <si>
    <t>FILTRO PARA COMPRESOR DE AIRE</t>
  </si>
  <si>
    <t>RETENEDOR PARA FILTROS</t>
  </si>
  <si>
    <t>RETENEDOR</t>
  </si>
  <si>
    <t>RETENEDOR DE ROLES</t>
  </si>
  <si>
    <t>BOBINA</t>
  </si>
  <si>
    <t>FAJA INDUSTRIAL</t>
  </si>
  <si>
    <t>CAPACITADOR TODO TIPO</t>
  </si>
  <si>
    <t>CAPACITADOR PARA MOTORES</t>
  </si>
  <si>
    <t>FUSIBLE</t>
  </si>
  <si>
    <t>CARTUCHO FUSIBLE 250 V, DE 30 A 600 AMP.</t>
  </si>
  <si>
    <t>ROL</t>
  </si>
  <si>
    <t>EMPAQUE</t>
  </si>
  <si>
    <t>EMPAQUE DE HULE</t>
  </si>
  <si>
    <t>REPUESTOS PARA TALADROS</t>
  </si>
  <si>
    <t>GATILLO PARA TALADRO</t>
  </si>
  <si>
    <t>290</t>
  </si>
  <si>
    <t>HOJA PARA SEGUETA</t>
  </si>
  <si>
    <t>325</t>
  </si>
  <si>
    <t>RESORTE</t>
  </si>
  <si>
    <t>375</t>
  </si>
  <si>
    <t>REPUESTOS</t>
  </si>
  <si>
    <t>004440</t>
  </si>
  <si>
    <t>REPUESTOS PARA CORTADORA DE TUBO</t>
  </si>
  <si>
    <t>REPUESTOS PARA  ESMERILETAS</t>
  </si>
  <si>
    <t>001140</t>
  </si>
  <si>
    <t>ACOPLES PARA MANGUERA</t>
  </si>
  <si>
    <t>REPUESTOS ORING</t>
  </si>
  <si>
    <t>004435</t>
  </si>
  <si>
    <t>REPUESTOS PARA PISTOLA DE PINTAR</t>
  </si>
  <si>
    <t>REPUESTOS PARA COMPRESOR</t>
  </si>
  <si>
    <t>BOQUILLA DE ENGRASE</t>
  </si>
  <si>
    <t>RELAY</t>
  </si>
  <si>
    <t>000750</t>
  </si>
  <si>
    <t>MICROSWICTH</t>
  </si>
  <si>
    <t>PUNTA PARA CAUTIN</t>
  </si>
  <si>
    <t>000905</t>
  </si>
  <si>
    <t>ELEMENTO TERMICO</t>
  </si>
  <si>
    <t>002100</t>
  </si>
  <si>
    <t>ARANDELA</t>
  </si>
  <si>
    <t>004070</t>
  </si>
  <si>
    <t>PUNTA PHILLIPS PARA TALADRO</t>
  </si>
  <si>
    <t>004410</t>
  </si>
  <si>
    <t>BUSHING</t>
  </si>
  <si>
    <t>REPUESTOS PARA HERRAMIENTAS Y/O EQUIPO PARA TALLERES</t>
  </si>
  <si>
    <t>REPUESTOS PARA HERRAMIENTAS ELECTRICAS Y MANUALES</t>
  </si>
  <si>
    <t>PUNTA DE CONTACTO MAQ. SOLDAR MIG CEBORA 181-C</t>
  </si>
  <si>
    <t>PUNTA DE CONTACTO MAQ. SOLDAR MIG MILLER 150</t>
  </si>
  <si>
    <t xml:space="preserve">PUNTA DE CONTACTO MAQ. SOLDAR MIG MILLER 250 XL </t>
  </si>
  <si>
    <t>PUNTA DE CONTACTO MAQ. SOLDAR MIG LINCOLD 225 X</t>
  </si>
  <si>
    <t>TOBERA PARA MAQ. SOLDAR MIG CEBORA 181-C</t>
  </si>
  <si>
    <t>TOBERA PARA MAQ. SOLDAR MIG MILLER 150</t>
  </si>
  <si>
    <t xml:space="preserve">TOBERA PARA MAQ. SOLDAR MIG MILLER 250 XL </t>
  </si>
  <si>
    <t>TOBERA PARA MAQ. SOLDAR MIG LINCOLD 225 X</t>
  </si>
  <si>
    <t>DIFUSOR PARA MAQ. SOLDAR MIG CEBORA 181-C</t>
  </si>
  <si>
    <t>DIFUSOR PARA MAQ. SOLDAR MIG MILLER 150</t>
  </si>
  <si>
    <t xml:space="preserve">DIFUSOR PARA MAQ. SOLDAR MIG MILLER 250 XL </t>
  </si>
  <si>
    <t>DIFUSOR PARA MAQ. SOLDAR MIG LINCOLD 225 X</t>
  </si>
  <si>
    <t>CARBONES PARA ESMERILADORA</t>
  </si>
  <si>
    <t>CARBONES PARA TALADROS ELECTRICOS</t>
  </si>
  <si>
    <t>CARBONES PARA LIJADORA MANUAL</t>
  </si>
  <si>
    <t>FILTROS DE CARBONO PARA MÁSCARA DE PINTAR</t>
  </si>
  <si>
    <t>PRE-FILTROS DE CARBONO PARA MÁSCARA DE PINTAR</t>
  </si>
  <si>
    <t>LAPIZ DE CARPINTERIA</t>
  </si>
  <si>
    <t>TIZA PARA MARCAR METAL</t>
  </si>
  <si>
    <t>Block de formulario de entregas de ventas</t>
  </si>
  <si>
    <t>Block de formulario de facturas</t>
  </si>
  <si>
    <t>PAPEL HIGIENICO TIPO JUMBO (DISPENSADOR</t>
  </si>
  <si>
    <t>300015</t>
  </si>
  <si>
    <t>TOALLAS PARA MANOS COLOR A ESCOGER</t>
  </si>
  <si>
    <t>BOTAS DE HULE</t>
  </si>
  <si>
    <t>MECHA INDUSTRIAL</t>
  </si>
  <si>
    <t>075040</t>
  </si>
  <si>
    <t>ESTROPAJOS PARA PISOS</t>
  </si>
  <si>
    <t>GABACHAS</t>
  </si>
  <si>
    <t>GORRA</t>
  </si>
  <si>
    <t>MANTEADO DE LONA</t>
  </si>
  <si>
    <t>DELANTAL DE CUERO PARA SOLDAR</t>
  </si>
  <si>
    <t>001701</t>
  </si>
  <si>
    <t>MANGAS DE CUERO PARA SOLDAR</t>
  </si>
  <si>
    <t>CLORO LÍQUIDO</t>
  </si>
  <si>
    <t>DESINFECTANTE</t>
  </si>
  <si>
    <t>CEPILLO</t>
  </si>
  <si>
    <t>CEPILLO DE RAIZ</t>
  </si>
  <si>
    <t>CEPILLO DE NYLON</t>
  </si>
  <si>
    <t>ESCOBA</t>
  </si>
  <si>
    <t>000016</t>
  </si>
  <si>
    <t>ESCOBA LARGA PARA CIELOS</t>
  </si>
  <si>
    <t>ESCOBON</t>
  </si>
  <si>
    <t>ESCOBAS PLASTICAS</t>
  </si>
  <si>
    <t>HISOPO</t>
  </si>
  <si>
    <t>ESPONJA DE ALAMBRE</t>
  </si>
  <si>
    <t>ESPONJA DE FIBRA, LAVAPLATOS</t>
  </si>
  <si>
    <t>DETERGENTE</t>
  </si>
  <si>
    <t>DETERGENTE INDUSTRIAL</t>
  </si>
  <si>
    <t>000210</t>
  </si>
  <si>
    <t>JABÓN CILINDRICO LAVAPLATOS</t>
  </si>
  <si>
    <t>JABÓN EN BARRA AZUL</t>
  </si>
  <si>
    <t>JABON LIQUIDO DESINFECTANTE</t>
  </si>
  <si>
    <t>001605</t>
  </si>
  <si>
    <t>PALO DE PISO</t>
  </si>
  <si>
    <t>225010</t>
  </si>
  <si>
    <t>GANCHO METALICO PARA LIMPIAR PISOS</t>
  </si>
  <si>
    <t>200015</t>
  </si>
  <si>
    <t>PALA PLASTICA PARA BASURA</t>
  </si>
  <si>
    <t>POTASA</t>
  </si>
  <si>
    <t>002001</t>
  </si>
  <si>
    <t>ANTEOJOS PARA SOLDAR</t>
  </si>
  <si>
    <t>016500</t>
  </si>
  <si>
    <t>ANTEOJOS DE SEGURIDAD</t>
  </si>
  <si>
    <t>MANGAS DE CUEROS PARA SOLDADORES</t>
  </si>
  <si>
    <t>GUANTES DE CUERO</t>
  </si>
  <si>
    <t>GUANTES DE CUERO REFORZADO</t>
  </si>
  <si>
    <t>008305</t>
  </si>
  <si>
    <t>CINTURÓN LUMBAR</t>
  </si>
  <si>
    <t>MÁSCARA PROTECTORA DE GASES</t>
  </si>
  <si>
    <t>MÁSCARA DESECHABLE</t>
  </si>
  <si>
    <t>GAFAS CLARAS PARA ESMERILAR</t>
  </si>
  <si>
    <t>GAFAS OSCURAS PARA ESMERILADORES</t>
  </si>
  <si>
    <t>GAFAS PARA SOLDAR PARA EQUIPO DE OXIACETILENO</t>
  </si>
  <si>
    <t>000201</t>
  </si>
  <si>
    <t>TRAJES QUIMICOS PARA TRABAJAR CON DIFERENTES TIPOS DE SUSTANCIAS</t>
  </si>
  <si>
    <t>Cuchara de aluminio para sacar granos</t>
  </si>
  <si>
    <t>240</t>
  </si>
  <si>
    <t>Bandejas para horno de todo tipo de material</t>
  </si>
  <si>
    <t>002420</t>
  </si>
  <si>
    <t>Palangana de acero inoxidable para pesar ingredientes de  2 kilos</t>
  </si>
  <si>
    <t>BOLSA PLASTICA TRANSPARENTE 20" X 30"</t>
  </si>
  <si>
    <t>GUANTES DE HULE</t>
  </si>
  <si>
    <t>GUANTES DE NITRILLO</t>
  </si>
  <si>
    <t>PEGAMENTO DE CONTACTO 5000</t>
  </si>
  <si>
    <t>PEGAMENTO COLA BLANCA 850.</t>
  </si>
  <si>
    <t>CAJAS PLÁSTICAS 73X43X36</t>
  </si>
  <si>
    <t>110602</t>
  </si>
  <si>
    <t>RESPALDO DE POLIETILENO</t>
  </si>
  <si>
    <t>ASIENTO DE POLIETILENO</t>
  </si>
  <si>
    <t>Tapón Plást.Inter. de 22 MM Redondo</t>
  </si>
  <si>
    <t>Tapón Plást.Inter. de 22 MM Cuadrado</t>
  </si>
  <si>
    <t>005105</t>
  </si>
  <si>
    <t>Placa metálica para patrimonear, numerada</t>
  </si>
  <si>
    <t>110703</t>
  </si>
  <si>
    <t>Fleje o zurcho plástico (1/2" X 2,000 metros ZB)</t>
  </si>
  <si>
    <t>ROMANA ELECTRONICA</t>
  </si>
  <si>
    <t>000501</t>
  </si>
  <si>
    <t>LIJADORA ELÉCTRICA MANUAL</t>
  </si>
  <si>
    <t>COMPRESOR</t>
  </si>
  <si>
    <t>MOTOR ELÉCTRICO</t>
  </si>
  <si>
    <t>MAQUINA DE SOLDAR MIG</t>
  </si>
  <si>
    <t>PISTOLA PARA PINTAR, ALTA PRESION</t>
  </si>
  <si>
    <t>000150</t>
  </si>
  <si>
    <t>CARRETILLA HIDRAULICA PARA USO PESADO</t>
  </si>
  <si>
    <t>001500</t>
  </si>
  <si>
    <t>MAQUINA TRONZADORA O CORTADORA DE METAL</t>
  </si>
  <si>
    <t>001005</t>
  </si>
  <si>
    <t>DOBLADORA DE TUBO</t>
  </si>
  <si>
    <t>001105</t>
  </si>
  <si>
    <t>MANOMETRO</t>
  </si>
  <si>
    <t>VENTILADOR DE PIE (PARA ENFRIAR EL PAN EN LA PANADERÍA)</t>
  </si>
  <si>
    <t>LÁMPARA DE TUBO FLUORESCENTE TIPO INDUSTRIAL</t>
  </si>
  <si>
    <t>000620</t>
  </si>
  <si>
    <t>UTENSILIOS PARA HORNO INDUSTRIAL</t>
  </si>
  <si>
    <t>000059</t>
  </si>
  <si>
    <t>EXTINTOR DE AGUA</t>
  </si>
  <si>
    <t>000159</t>
  </si>
  <si>
    <t>EXTINTOR POLVO QUIMICO</t>
  </si>
  <si>
    <t>285</t>
  </si>
  <si>
    <t>EXTRACTORES</t>
  </si>
  <si>
    <t>EXTRACTORES DE AIRE</t>
  </si>
  <si>
    <t>Tornillo para metal 19 mm ( 3/4")x N° 8, tipo K/LATH punta de broca cabeza Phillips PH2 Galvanizado</t>
  </si>
  <si>
    <t>Prod. Industrial</t>
  </si>
  <si>
    <t>000066</t>
  </si>
  <si>
    <t xml:space="preserve">Pasta Dental en presentación 150 ml, para la limpieza e higiene bucal, en presentación de 150 grs. </t>
  </si>
  <si>
    <t>I y II Semestre 2011</t>
  </si>
  <si>
    <t>Filete de Dorado</t>
  </si>
  <si>
    <t>kilo</t>
  </si>
  <si>
    <t>Bisteck popular</t>
  </si>
  <si>
    <t>Chuleta de  primera</t>
  </si>
  <si>
    <t>Chorizo especial</t>
  </si>
  <si>
    <t>Muslito de ala</t>
  </si>
  <si>
    <t>I y II Semestre 2067</t>
  </si>
  <si>
    <t>Costilla especial</t>
  </si>
  <si>
    <t>I y II Semestre 2027</t>
  </si>
  <si>
    <t>Galleta Sorbeto Naranja-Vainilla ,  Paquete 12 unidades Galleta de miel</t>
  </si>
  <si>
    <t>Néctar sabores varios Dos Pinos 200 ml.</t>
  </si>
  <si>
    <t>Leche Dos Pinos UHT 2 % 1 Litro</t>
  </si>
  <si>
    <t>I y II Semestre 2049</t>
  </si>
  <si>
    <t>Vitamaiz kilos</t>
  </si>
  <si>
    <t>I y II Semestre 2050</t>
  </si>
  <si>
    <t>332</t>
  </si>
  <si>
    <t>021002</t>
  </si>
  <si>
    <t>yogurt de sabores litros</t>
  </si>
  <si>
    <t>Cereal 560 gramos</t>
  </si>
  <si>
    <t>I y II Semestre 2058</t>
  </si>
  <si>
    <t xml:space="preserve">Plafón de porcelana, redondo, color blanco, para bombillo standard. </t>
  </si>
  <si>
    <t>I y II Semestre 2059</t>
  </si>
  <si>
    <t>Llave de Chorro en PVC de 12 mm</t>
  </si>
  <si>
    <t>395</t>
  </si>
  <si>
    <t>Inodoros con capacidad de 6 Litros, línea economica, completos con accesorios plásticos, color blanco.</t>
  </si>
  <si>
    <t>I y II Semestre 2061</t>
  </si>
  <si>
    <t>Papel higiénico enrollos de 1000 hojas cada uno, empacados en bultos de 48 unidades c/u.</t>
  </si>
  <si>
    <t>Cobija Individual antialérgica, color azul oscuro, confeccionada con materiales 50% poliester y 50% algodón; medida de 1,90 Metros X 2,20 Metros.</t>
  </si>
  <si>
    <t>I y II Semestre 2047</t>
  </si>
  <si>
    <t>Blusa tipo Camiseta para Mujer, en algodón 100%, cuello en V, colores variados a escoger por la administración, 50 unidades talla L, 55 unidades talla M, 20 unidades talla XL.</t>
  </si>
  <si>
    <t>I y II Semestre 2032</t>
  </si>
  <si>
    <t>Calcetas de color blanco, paramujer, por el tobillo que sean flexibles y distensibles.</t>
  </si>
  <si>
    <t>I y II Semestre 2033</t>
  </si>
  <si>
    <t>Calcetines deportivos en algodón color blanco, para hombre, a la pantorrilla, flexibles y distensibles.</t>
  </si>
  <si>
    <t>I y II Semestre 2034</t>
  </si>
  <si>
    <t>Camiseta color Blanco con mangas, cuello redondo en algodón 200 unidades talla L, 200 unidades talla M, 100 unidades talla S, 100 unidades talla XL, 100% algodón.</t>
  </si>
  <si>
    <t>I y II Semestre 2035</t>
  </si>
  <si>
    <t>Pantalón  tipo jeans de mezclilla para hombre, estilo ancho, 40 unidades talla (32), 45 unidades talla (34), 45 unidades talla (36), 35 unidades talla (38), tipo tejano, sin estampados, cierre de botón y cremallera, con pasafajas, en tono azul oscuro.</t>
  </si>
  <si>
    <t>Pantalón  tipo jeans de mezclilla para Mujer, talle bajo, ruedo tubo, color azul, con pasafajas, con cierre de botón y cremallera 10 unidades talla (8-9), 10 unidades talla (9-10), 15 unidades talla (10-11), 15 unidades talla (11-12) y 10 unidades talla (13-14)</t>
  </si>
  <si>
    <t>Tenis para papifutbol, para hombre, 100 pares #36, 100 pares #37, 200 pares #38, 200 pares # 39, 100 pares # 40, 120 pares # 41, 80 pares # 42, en color negro con blanco.</t>
  </si>
  <si>
    <t>unidades, lease correctamentte pares</t>
  </si>
  <si>
    <t>I y II Semestre 2029</t>
  </si>
  <si>
    <t xml:space="preserve">Sandalias para hombre de hule, de meter el dedo, 100 pares # 41, 175 pares # 42, 150 pares # 43, 30 pares # 44. en color negro </t>
  </si>
  <si>
    <t>I y II Semestre 2030</t>
  </si>
  <si>
    <t>Sábanas individual, 50% poliester y 50% algodón, color gris oscuro; medida de 1,90 Metros X 2,20 Metros.</t>
  </si>
  <si>
    <t>I y II Semestre 2031</t>
  </si>
  <si>
    <t>Sobrecama tamaño matrimonial,  con elástico, color beige,50% poliester y 50% algodón, para colchón de 1,40 mts. X 1,90 mts.</t>
  </si>
  <si>
    <t>Brazier copa completa, 100% algodón, color a definir por la Administracióbn, 20 unidades talla 32-B, 40 unidades talla 34-B , 30 unidades 36-B, 10 unidades talla 38-C</t>
  </si>
  <si>
    <t>Blumer color a definir por la administración, 100% algodón,Tipo Cacheteros, 10 unidades talla S, 5 unidades talla M, 15 unidades talla L, 5 unidades talla XL</t>
  </si>
  <si>
    <t>Blummer color a definir por la administración, 100% algodón, Tipo Hilo dental 5 unidades talla S, 5 unidades talla M, 5 unidades talla L, 5 unidades talla XL</t>
  </si>
  <si>
    <t>Blummer color a definir por la administración, 100% algodón, Tipo tanga 10 unidades talla S, 15 unidades talla M, 15 unidades talla L, 5 unidades talla XL</t>
  </si>
  <si>
    <t>002000</t>
  </si>
  <si>
    <t xml:space="preserve">Calzoncillo tipo Boxer 100% algodón, colores oscuros a definir por la administración, 65 unidades talla S, 65 unidades talla M, 140 unidades talla L, 30 unidades talla XL </t>
  </si>
  <si>
    <t>003750</t>
  </si>
  <si>
    <t>Pantaloneta Deportiva a la rodilla, impermeable, 100% nylon, colores oscuros a escoger por la administración 100 unidades talla L, 75 unidades talla M, 75 unidades talla S, 50 unidades talla XL.</t>
  </si>
  <si>
    <t>I y II Semestre 2024</t>
  </si>
  <si>
    <t>Jabón de Tocador antibacterial, en presentación de 120 grs</t>
  </si>
  <si>
    <t>Desodorante (uso personal), en presentación de Roll-on de 50 ml para hombre, aroma a escoger.</t>
  </si>
  <si>
    <t>Desodorante (uso personal), en presentación de Roll-on de 50 ml para mujer, aroma a escoger.</t>
  </si>
  <si>
    <t>Maquinilla de Afeitar, doble hoja desechable para hombre,</t>
  </si>
  <si>
    <t>Televisores similares o parecidos a Panasonic  de 127 cms (50 pulgadas), Tipo LED. Modo Eco para ahorro de energía. Debe de incluir dentro del precio unitario la base de pared correspondiente para cada pantalla. (SOPORTE PARED PARA PANTALLA DE 81,28 cms (32 pulgadas) Soporta hasta de 106,68 cms (42").</t>
  </si>
  <si>
    <t>videobeen</t>
  </si>
  <si>
    <t>Lapiz de madera Número 2 (lapiz grafito), color amarillo, con borrador fijo que no manche el papel, con esmalte y punta cerrada, color de grafito negro. Presentación en cajas de 12 unidades. (42 cajas de 12 unidades cada una)</t>
  </si>
  <si>
    <t>850025</t>
  </si>
  <si>
    <t>regla plastica de 30 cms de largo. en plastico resistente y flexible. Grabada en centimetros y en milímetros.</t>
  </si>
  <si>
    <t>GOMA BLANCA Pegamento blanco permanente, de secado rápido, para uso escolar, no contiene solventes. Pega cartón, tela, papel y otros materiales escolares, galon</t>
  </si>
  <si>
    <t>lapices de colores en cajas de 12 unidades</t>
  </si>
  <si>
    <t>755015</t>
  </si>
  <si>
    <t>Marcador negro para pizarra acrilica resistente al agua que no manche punta fina o redonda en caja de 10 unidades.</t>
  </si>
  <si>
    <t>Marcador de felpa punta redonda colores a escoger caja de 10 unidade.</t>
  </si>
  <si>
    <t>borrador suave de lápiz de 6cmx2cmx1,0cm de grueso, mínimo. Con cubierta de carton para que no se ensucie el producto. Que no manche el papel</t>
  </si>
  <si>
    <t>I y II Semestre 2036</t>
  </si>
  <si>
    <t>marcadores fosforecentes, punta fina papa papel, copia y fax , secado rápido, no tóxico. La tapa o el cuerpo deben ser del color de la tinta, resistente al agua ( 10 marillo y 10 verde)</t>
  </si>
  <si>
    <t>tajadortes manual metalico para escritorio, para lápiz corriente N°1, tamaño 2,5 cm de largox1,5 cm de ancho, en forma de cuña, buen filo, de un agujero.</t>
  </si>
  <si>
    <t>goma tipo silicone en frio en 250 ml</t>
  </si>
  <si>
    <t>000115</t>
  </si>
  <si>
    <t>Pincel N° 2 redondo</t>
  </si>
  <si>
    <t>Pincel N° 6 redondo</t>
  </si>
  <si>
    <t>000155</t>
  </si>
  <si>
    <t>Pincel N° 10 grande</t>
  </si>
  <si>
    <t>I y II Semestre 2069</t>
  </si>
  <si>
    <t>000165</t>
  </si>
  <si>
    <t>Pincel N° 12 grande</t>
  </si>
  <si>
    <t>Pincel N° 6 plano</t>
  </si>
  <si>
    <t>000145</t>
  </si>
  <si>
    <t>Pincel N° 8 plano</t>
  </si>
  <si>
    <t>Cuaderno cosido rayado común de 100 hojas , tamaño 21,5x16,5cm, portada unicolor.</t>
  </si>
  <si>
    <t>260</t>
  </si>
  <si>
    <t>papel periodico en hojas tamaño carta en paquetes  de 50 unidades</t>
  </si>
  <si>
    <t>sobres manila N° 13tipo oficio 25,5x33cm color amarillo tradicional, sin impresión, para hojas tamaño oficio, paquete 50 unidades</t>
  </si>
  <si>
    <t>I y II Semestre 2025</t>
  </si>
  <si>
    <t>cartulina satinada color y medidas a escoger,multiproposito, acabado satinado, tamaño 63,75cmx76,25cm, gramaje 67 libras ( azul, verde, rojo, blanco, celeste, amarillo)</t>
  </si>
  <si>
    <t>29903-015-000004</t>
  </si>
  <si>
    <t>papel bond tamano carta colores surtidos paquete de 400 hojas</t>
  </si>
  <si>
    <t>001099</t>
  </si>
  <si>
    <t xml:space="preserve"> papel de construcción medidas 22,8cmx30,5cm surtido de colores brillantes, presentacion en paquetes de 50 unidades </t>
  </si>
  <si>
    <t>I y II Semestre 2060</t>
  </si>
  <si>
    <t>bandera de costa rica tela tipo oficial resistente a lluvia y sol 2 mts de largo * 1 mt de ancho</t>
  </si>
  <si>
    <t>pintura acrilica similar a Cantilan para uso en papel y cartulina  (cinco unidades de cada color. Blanca,negra,amarilla,verde,roja,azul, naranja</t>
  </si>
  <si>
    <t>juegos de mesas educativos para jovenes jenga,  ajedrez, damas chihas , dominó,   scrabber, tablero, gran banco,</t>
  </si>
  <si>
    <t>mesas ping pong raquetas y bolas</t>
  </si>
  <si>
    <t>mesas de futbolin</t>
  </si>
  <si>
    <t>balones de futbol 5</t>
  </si>
  <si>
    <t>balones de baskketball</t>
  </si>
  <si>
    <t>I y II Semestre 2012</t>
  </si>
  <si>
    <t>balones volleyyball</t>
  </si>
  <si>
    <t>Utiles  y materiales medico, hospitalario y de investigacion</t>
  </si>
  <si>
    <t>Alimentos par animales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</si>
</sst>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7" formatCode="&quot;₡&quot;#,##0.00_);\(&quot;₡&quot;#,##0.00\)"/>
    <numFmt numFmtId="8" formatCode="&quot;₡&quot;#,##0.00_);[Red]\(&quot;₡&quot;#,##0.00\)"/>
    <numFmt numFmtId="44" formatCode="_(&quot;₡&quot;* #,##0.00_);_(&quot;₡&quot;* \(#,##0.00\);_(&quot;₡&quot;* &quot;-&quot;??_);_(@_)"/>
    <numFmt numFmtId="43" formatCode="_(* #,##0.00_);_(* \(#,##0.00\);_(* &quot;-&quot;??_);_(@_)"/>
    <numFmt numFmtId="164" formatCode="_-* #,##0.00\ _p_t_a_-;\-* #,##0.00\ _p_t_a_-;_-* &quot;-&quot;??\ _p_t_a_-;_-@_-"/>
    <numFmt numFmtId="165" formatCode="_ * #,##0.00_ ;_ * \-#,##0.00_ ;_ * &quot;-&quot;??_ ;_ @_ "/>
    <numFmt numFmtId="166" formatCode="_-* #,##0\ _p_t_a_-;\-* #,##0\ _p_t_a_-;_-* &quot;-&quot;??\ _p_t_a_-;_-@_-"/>
    <numFmt numFmtId="167" formatCode="#,##0.0"/>
    <numFmt numFmtId="168" formatCode="#,##0.000"/>
    <numFmt numFmtId="169" formatCode="[$₡-140A]#,##0.00"/>
  </numFmts>
  <fonts count="24" x14ac:knownFonts="1">
    <font>
      <sz val="11"/>
      <color theme="1"/>
      <name val="Calibri"/>
      <family val="2"/>
      <scheme val="minor"/>
    </font>
    <font>
      <sz val="11"/>
      <color theme="1"/>
      <name val="Calibri"/>
      <family val="2"/>
      <scheme val="minor"/>
    </font>
    <font>
      <sz val="10"/>
      <name val="Arial"/>
      <family val="2"/>
    </font>
    <font>
      <sz val="9"/>
      <name val="Tahoma"/>
      <family val="2"/>
    </font>
    <font>
      <sz val="12"/>
      <name val="Tahoma"/>
      <family val="2"/>
    </font>
    <font>
      <sz val="10"/>
      <name val="Tahoma"/>
      <family val="2"/>
    </font>
    <font>
      <sz val="10"/>
      <color theme="1"/>
      <name val="Tahoma"/>
      <family val="2"/>
    </font>
    <font>
      <b/>
      <sz val="10"/>
      <name val="Tahoma"/>
      <family val="2"/>
    </font>
    <font>
      <b/>
      <u/>
      <sz val="10"/>
      <name val="Tahoma"/>
      <family val="2"/>
    </font>
    <font>
      <b/>
      <sz val="10"/>
      <color theme="1"/>
      <name val="Tahoma"/>
      <family val="2"/>
    </font>
    <font>
      <sz val="12"/>
      <name val="Arial"/>
      <family val="2"/>
    </font>
    <font>
      <sz val="8"/>
      <name val="Times New Roman"/>
      <family val="1"/>
    </font>
    <font>
      <sz val="8"/>
      <color rgb="FF000000"/>
      <name val="Times New Roman"/>
      <family val="1"/>
    </font>
    <font>
      <sz val="8"/>
      <color theme="1"/>
      <name val="Times New Roman"/>
      <family val="1"/>
    </font>
    <font>
      <sz val="10"/>
      <color indexed="8"/>
      <name val="Tahoma"/>
      <family val="2"/>
    </font>
    <font>
      <u/>
      <sz val="10"/>
      <color indexed="12"/>
      <name val="Arial"/>
      <family val="2"/>
    </font>
    <font>
      <u/>
      <sz val="11"/>
      <color theme="10"/>
      <name val="Calibri"/>
      <family val="2"/>
      <scheme val="minor"/>
    </font>
    <font>
      <sz val="9"/>
      <color theme="1"/>
      <name val="Calibri"/>
      <family val="2"/>
      <scheme val="minor"/>
    </font>
    <font>
      <u/>
      <sz val="9"/>
      <name val="Calibri"/>
      <family val="2"/>
      <scheme val="minor"/>
    </font>
    <font>
      <u/>
      <sz val="9"/>
      <color theme="10"/>
      <name val="Calibri"/>
      <family val="2"/>
      <scheme val="minor"/>
    </font>
    <font>
      <b/>
      <sz val="10"/>
      <color indexed="8"/>
      <name val="Tahoma"/>
      <family val="2"/>
    </font>
    <font>
      <sz val="10"/>
      <color rgb="FF000000"/>
      <name val="Tahoma"/>
      <family val="2"/>
    </font>
    <font>
      <u/>
      <sz val="10"/>
      <name val="Tahoma"/>
      <family val="2"/>
    </font>
    <font>
      <u/>
      <sz val="10"/>
      <color theme="10"/>
      <name val="Tahoma"/>
      <family val="2"/>
    </font>
  </fonts>
  <fills count="6">
    <fill>
      <patternFill patternType="none"/>
    </fill>
    <fill>
      <patternFill patternType="gray125"/>
    </fill>
    <fill>
      <patternFill patternType="solid">
        <fgColor theme="9" tint="0.39997558519241921"/>
        <bgColor indexed="64"/>
      </patternFill>
    </fill>
    <fill>
      <patternFill patternType="solid">
        <fgColor theme="6" tint="0.59999389629810485"/>
        <bgColor indexed="64"/>
      </patternFill>
    </fill>
    <fill>
      <patternFill patternType="solid">
        <fgColor theme="0"/>
        <bgColor indexed="64"/>
      </patternFill>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s>
  <cellStyleXfs count="11">
    <xf numFmtId="0" fontId="0" fillId="0" borderId="0"/>
    <xf numFmtId="44" fontId="1" fillId="0" borderId="0" applyFont="0" applyFill="0" applyBorder="0" applyAlignment="0" applyProtection="0"/>
    <xf numFmtId="0"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15" fillId="0" borderId="0" applyNumberFormat="0" applyFill="0" applyBorder="0" applyAlignment="0" applyProtection="0">
      <alignment vertical="top"/>
      <protection locked="0"/>
    </xf>
    <xf numFmtId="0" fontId="2" fillId="0" borderId="0"/>
    <xf numFmtId="0" fontId="16" fillId="0" borderId="0" applyNumberFormat="0" applyFill="0" applyBorder="0" applyAlignment="0" applyProtection="0"/>
  </cellStyleXfs>
  <cellXfs count="250">
    <xf numFmtId="0" fontId="0" fillId="0" borderId="0" xfId="0"/>
    <xf numFmtId="0" fontId="6" fillId="0" borderId="0" xfId="0" applyFont="1"/>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wrapText="1"/>
    </xf>
    <xf numFmtId="0" fontId="5" fillId="4" borderId="1" xfId="0" applyFont="1" applyFill="1" applyBorder="1" applyAlignment="1">
      <alignment wrapText="1"/>
    </xf>
    <xf numFmtId="0" fontId="5" fillId="2" borderId="1" xfId="2" applyFont="1" applyFill="1" applyBorder="1" applyAlignment="1">
      <alignment horizontal="center" vertical="center"/>
    </xf>
    <xf numFmtId="0" fontId="5" fillId="2" borderId="1" xfId="2" applyFont="1" applyFill="1" applyBorder="1" applyAlignment="1">
      <alignment wrapText="1"/>
    </xf>
    <xf numFmtId="44" fontId="5" fillId="2" borderId="1" xfId="1" applyFont="1" applyFill="1" applyBorder="1"/>
    <xf numFmtId="44" fontId="5" fillId="2" borderId="1" xfId="1" applyFont="1" applyFill="1" applyBorder="1" applyAlignment="1">
      <alignment horizontal="right"/>
    </xf>
    <xf numFmtId="0" fontId="7" fillId="3" borderId="1" xfId="2" applyFont="1" applyFill="1" applyBorder="1" applyAlignment="1">
      <alignment horizontal="center" wrapText="1"/>
    </xf>
    <xf numFmtId="49" fontId="6" fillId="0" borderId="0" xfId="0" applyNumberFormat="1" applyFont="1" applyAlignment="1">
      <alignment horizontal="center" vertical="center"/>
    </xf>
    <xf numFmtId="0" fontId="6" fillId="4" borderId="0" xfId="0" applyFont="1" applyFill="1"/>
    <xf numFmtId="0" fontId="6" fillId="4" borderId="0" xfId="0" applyFont="1" applyFill="1" applyAlignment="1">
      <alignment vertical="center"/>
    </xf>
    <xf numFmtId="0" fontId="5" fillId="4" borderId="1" xfId="0" applyFont="1" applyFill="1" applyBorder="1" applyAlignment="1">
      <alignment vertical="center" wrapText="1"/>
    </xf>
    <xf numFmtId="8" fontId="5" fillId="4" borderId="1" xfId="0" applyNumberFormat="1" applyFont="1" applyFill="1" applyBorder="1" applyAlignment="1">
      <alignment vertical="center"/>
    </xf>
    <xf numFmtId="0" fontId="5" fillId="4" borderId="1" xfId="0" applyFont="1" applyFill="1" applyBorder="1" applyAlignment="1">
      <alignment horizontal="center" vertical="center"/>
    </xf>
    <xf numFmtId="49" fontId="5" fillId="4" borderId="1" xfId="0" applyNumberFormat="1" applyFont="1" applyFill="1" applyBorder="1" applyAlignment="1">
      <alignment horizontal="center" vertical="center"/>
    </xf>
    <xf numFmtId="0" fontId="5" fillId="4" borderId="1" xfId="0" applyFont="1" applyFill="1" applyBorder="1" applyAlignment="1">
      <alignment horizontal="left" vertical="center" wrapText="1"/>
    </xf>
    <xf numFmtId="7" fontId="5" fillId="4" borderId="1" xfId="1" applyNumberFormat="1" applyFont="1" applyFill="1" applyBorder="1" applyAlignment="1">
      <alignment vertical="center"/>
    </xf>
    <xf numFmtId="8" fontId="5" fillId="4" borderId="1" xfId="0" applyNumberFormat="1" applyFont="1" applyFill="1" applyBorder="1"/>
    <xf numFmtId="49" fontId="5" fillId="4" borderId="1" xfId="0" applyNumberFormat="1" applyFont="1" applyFill="1" applyBorder="1" applyAlignment="1">
      <alignment vertical="center"/>
    </xf>
    <xf numFmtId="0" fontId="5" fillId="4" borderId="1" xfId="0" applyFont="1" applyFill="1" applyBorder="1" applyAlignment="1">
      <alignment horizontal="center" vertical="center" wrapText="1"/>
    </xf>
    <xf numFmtId="7" fontId="5" fillId="4" borderId="1" xfId="1" applyNumberFormat="1" applyFont="1" applyFill="1" applyBorder="1" applyAlignment="1">
      <alignment horizontal="center" vertical="center" wrapText="1"/>
    </xf>
    <xf numFmtId="0" fontId="3" fillId="4" borderId="1" xfId="2" applyFont="1" applyFill="1" applyBorder="1" applyAlignment="1">
      <alignment horizontal="center" vertical="center" wrapText="1"/>
    </xf>
    <xf numFmtId="0" fontId="5" fillId="4" borderId="1" xfId="0" applyFont="1" applyFill="1" applyBorder="1" applyAlignment="1">
      <alignment horizontal="left" vertical="top" wrapText="1"/>
    </xf>
    <xf numFmtId="0" fontId="5" fillId="2" borderId="1" xfId="2" applyFont="1" applyFill="1" applyBorder="1" applyAlignment="1">
      <alignment horizontal="center" wrapText="1"/>
    </xf>
    <xf numFmtId="0" fontId="5" fillId="4" borderId="1" xfId="0" applyFont="1" applyFill="1" applyBorder="1" applyAlignment="1">
      <alignment horizontal="center" wrapText="1"/>
    </xf>
    <xf numFmtId="0" fontId="6" fillId="0" borderId="0" xfId="0" applyFont="1" applyAlignment="1">
      <alignment horizontal="center" wrapText="1"/>
    </xf>
    <xf numFmtId="0" fontId="6" fillId="0" borderId="1" xfId="0" applyFont="1" applyBorder="1" applyAlignment="1">
      <alignment wrapText="1"/>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xf>
    <xf numFmtId="8" fontId="6" fillId="0" borderId="1" xfId="0" applyNumberFormat="1" applyFont="1" applyBorder="1"/>
    <xf numFmtId="0" fontId="6" fillId="0" borderId="1" xfId="0" applyFont="1" applyBorder="1" applyAlignment="1">
      <alignment horizontal="center" wrapText="1"/>
    </xf>
    <xf numFmtId="7" fontId="9" fillId="0" borderId="1" xfId="0" applyNumberFormat="1" applyFont="1" applyBorder="1"/>
    <xf numFmtId="0" fontId="7" fillId="2" borderId="1" xfId="2" applyFont="1" applyFill="1" applyBorder="1"/>
    <xf numFmtId="0" fontId="7" fillId="2" borderId="1" xfId="2" applyFont="1" applyFill="1" applyBorder="1" applyAlignment="1">
      <alignment horizontal="center" vertical="center"/>
    </xf>
    <xf numFmtId="44" fontId="7" fillId="2" borderId="1" xfId="1" applyFont="1" applyFill="1" applyBorder="1" applyAlignment="1">
      <alignment vertical="center"/>
    </xf>
    <xf numFmtId="44" fontId="7" fillId="2" borderId="1" xfId="1" applyFont="1" applyFill="1" applyBorder="1" applyAlignment="1">
      <alignment horizontal="right" vertical="center"/>
    </xf>
    <xf numFmtId="0" fontId="7" fillId="2" borderId="1" xfId="2" applyFont="1" applyFill="1" applyBorder="1" applyAlignment="1">
      <alignment wrapText="1"/>
    </xf>
    <xf numFmtId="0" fontId="7" fillId="3" borderId="1" xfId="2" applyFont="1" applyFill="1" applyBorder="1" applyAlignment="1">
      <alignment horizontal="center" vertical="center"/>
    </xf>
    <xf numFmtId="0" fontId="7" fillId="0" borderId="1" xfId="2" applyFont="1" applyBorder="1" applyAlignment="1">
      <alignment horizontal="center" vertical="center"/>
    </xf>
    <xf numFmtId="49" fontId="7" fillId="0" borderId="1" xfId="2" applyNumberFormat="1" applyFont="1" applyBorder="1" applyAlignment="1">
      <alignment horizontal="center" vertical="center"/>
    </xf>
    <xf numFmtId="0" fontId="7" fillId="0" borderId="1" xfId="2" applyFont="1" applyFill="1" applyBorder="1" applyAlignment="1">
      <alignment horizontal="center" vertical="center" wrapText="1"/>
    </xf>
    <xf numFmtId="0" fontId="7" fillId="0" borderId="1" xfId="2" applyFont="1" applyFill="1" applyBorder="1" applyAlignment="1">
      <alignment horizontal="center" vertical="center"/>
    </xf>
    <xf numFmtId="44" fontId="7" fillId="0" borderId="1" xfId="1" applyFont="1" applyBorder="1" applyAlignment="1">
      <alignment horizontal="center" vertical="center"/>
    </xf>
    <xf numFmtId="44" fontId="7" fillId="0" borderId="1" xfId="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2" applyFont="1" applyFill="1" applyBorder="1" applyAlignment="1">
      <alignment horizontal="center" vertical="center" wrapText="1"/>
    </xf>
    <xf numFmtId="0" fontId="5" fillId="0" borderId="1" xfId="0" applyFont="1" applyFill="1" applyBorder="1" applyAlignment="1">
      <alignment wrapText="1"/>
    </xf>
    <xf numFmtId="0" fontId="6" fillId="0" borderId="1" xfId="0" applyFont="1" applyFill="1" applyBorder="1"/>
    <xf numFmtId="49" fontId="6" fillId="0" borderId="1" xfId="0" applyNumberFormat="1" applyFont="1" applyFill="1" applyBorder="1"/>
    <xf numFmtId="0" fontId="6" fillId="0" borderId="1" xfId="0" applyFont="1" applyFill="1" applyBorder="1" applyAlignment="1">
      <alignment horizontal="center" vertical="center"/>
    </xf>
    <xf numFmtId="44" fontId="5" fillId="0" borderId="1" xfId="1" applyFont="1" applyFill="1" applyBorder="1"/>
    <xf numFmtId="0" fontId="5" fillId="0" borderId="1" xfId="2" applyFont="1" applyFill="1" applyBorder="1" applyAlignment="1">
      <alignment horizontal="center" wrapText="1"/>
    </xf>
    <xf numFmtId="0" fontId="6" fillId="0" borderId="1" xfId="0" applyFont="1" applyFill="1" applyBorder="1" applyAlignment="1">
      <alignment horizontal="center"/>
    </xf>
    <xf numFmtId="43" fontId="5" fillId="0" borderId="1" xfId="7" applyFont="1" applyFill="1" applyBorder="1" applyAlignment="1">
      <alignment vertical="top" wrapText="1"/>
    </xf>
    <xf numFmtId="0" fontId="6" fillId="0" borderId="1" xfId="0" applyFont="1" applyFill="1" applyBorder="1" applyAlignment="1">
      <alignment wrapText="1"/>
    </xf>
    <xf numFmtId="43" fontId="5" fillId="0" borderId="1" xfId="7" applyFont="1" applyFill="1" applyBorder="1" applyAlignment="1">
      <alignment wrapText="1"/>
    </xf>
    <xf numFmtId="43" fontId="5" fillId="0" borderId="1" xfId="7" applyFont="1" applyFill="1" applyBorder="1"/>
    <xf numFmtId="44" fontId="6" fillId="0" borderId="1" xfId="1" applyFont="1" applyFill="1" applyBorder="1"/>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4" fontId="5" fillId="0" borderId="1" xfId="1" applyFont="1" applyFill="1" applyBorder="1" applyAlignment="1">
      <alignment horizontal="center" vertical="center"/>
    </xf>
    <xf numFmtId="43" fontId="5" fillId="0" borderId="1" xfId="7" applyFont="1" applyFill="1" applyBorder="1" applyAlignment="1">
      <alignment horizontal="center"/>
    </xf>
    <xf numFmtId="44" fontId="5" fillId="0" borderId="1" xfId="1" applyFont="1" applyFill="1" applyBorder="1" applyAlignment="1">
      <alignment horizontal="center"/>
    </xf>
    <xf numFmtId="44" fontId="5" fillId="0" borderId="1" xfId="1" applyFont="1" applyFill="1" applyBorder="1" applyAlignment="1"/>
    <xf numFmtId="0" fontId="2" fillId="0" borderId="1" xfId="0" applyFont="1" applyFill="1" applyBorder="1" applyAlignment="1"/>
    <xf numFmtId="0" fontId="0" fillId="0" borderId="0" xfId="0" applyAlignment="1">
      <alignment horizontal="right"/>
    </xf>
    <xf numFmtId="49" fontId="0" fillId="0" borderId="0" xfId="0" applyNumberFormat="1" applyAlignment="1">
      <alignment horizontal="right"/>
    </xf>
    <xf numFmtId="0" fontId="0" fillId="0" borderId="0" xfId="0" applyFill="1" applyAlignment="1">
      <alignment horizontal="center"/>
    </xf>
    <xf numFmtId="0" fontId="0" fillId="0" borderId="0" xfId="0" applyAlignment="1">
      <alignment horizontal="center"/>
    </xf>
    <xf numFmtId="0" fontId="0" fillId="2" borderId="1" xfId="0" applyFill="1" applyBorder="1"/>
    <xf numFmtId="0" fontId="0" fillId="2" borderId="1" xfId="0" applyFill="1" applyBorder="1" applyAlignment="1">
      <alignment horizontal="right"/>
    </xf>
    <xf numFmtId="0" fontId="11" fillId="3" borderId="1" xfId="0" applyFont="1" applyFill="1" applyBorder="1" applyAlignment="1">
      <alignment horizontal="center"/>
    </xf>
    <xf numFmtId="0" fontId="11" fillId="0" borderId="1" xfId="0" applyFont="1" applyBorder="1" applyAlignment="1">
      <alignment horizontal="right"/>
    </xf>
    <xf numFmtId="49" fontId="11" fillId="0" borderId="1" xfId="0" applyNumberFormat="1" applyFont="1" applyBorder="1" applyAlignment="1">
      <alignment horizontal="right"/>
    </xf>
    <xf numFmtId="0" fontId="11" fillId="0" borderId="1" xfId="0" applyFont="1" applyFill="1" applyBorder="1" applyAlignment="1">
      <alignment horizontal="center"/>
    </xf>
    <xf numFmtId="0" fontId="11" fillId="0" borderId="1" xfId="0" applyFont="1" applyBorder="1" applyAlignment="1">
      <alignment horizontal="center"/>
    </xf>
    <xf numFmtId="0" fontId="11" fillId="3" borderId="1" xfId="0" applyFont="1" applyFill="1" applyBorder="1"/>
    <xf numFmtId="0" fontId="12" fillId="0" borderId="1" xfId="0" applyFont="1" applyFill="1" applyBorder="1" applyAlignment="1">
      <alignment wrapText="1"/>
    </xf>
    <xf numFmtId="49" fontId="12" fillId="0" borderId="1" xfId="0" applyNumberFormat="1" applyFont="1" applyFill="1" applyBorder="1" applyAlignment="1">
      <alignment horizontal="right" wrapText="1"/>
    </xf>
    <xf numFmtId="0" fontId="12" fillId="0" borderId="1" xfId="0" applyFont="1" applyFill="1" applyBorder="1" applyAlignment="1">
      <alignment horizontal="center" wrapText="1"/>
    </xf>
    <xf numFmtId="0" fontId="13" fillId="0" borderId="1" xfId="0" applyFont="1" applyFill="1" applyBorder="1" applyAlignment="1">
      <alignment horizontal="right"/>
    </xf>
    <xf numFmtId="0" fontId="12" fillId="0" borderId="1" xfId="0" applyFont="1" applyFill="1" applyBorder="1" applyAlignment="1">
      <alignment horizontal="right" wrapText="1"/>
    </xf>
    <xf numFmtId="166" fontId="11" fillId="0" borderId="1" xfId="3" applyNumberFormat="1" applyFont="1" applyFill="1" applyBorder="1" applyAlignment="1">
      <alignment horizontal="right"/>
    </xf>
    <xf numFmtId="0" fontId="11" fillId="4" borderId="1" xfId="0" applyFont="1" applyFill="1" applyBorder="1" applyAlignment="1">
      <alignment horizontal="right" vertical="top" wrapText="1"/>
    </xf>
    <xf numFmtId="49" fontId="11" fillId="4" borderId="1" xfId="0" applyNumberFormat="1" applyFont="1" applyFill="1" applyBorder="1" applyAlignment="1">
      <alignment horizontal="right" vertical="top" wrapText="1"/>
    </xf>
    <xf numFmtId="0" fontId="11" fillId="4" borderId="1" xfId="0" applyFont="1" applyFill="1" applyBorder="1" applyAlignment="1">
      <alignment horizontal="justify" vertical="top" wrapText="1"/>
    </xf>
    <xf numFmtId="0" fontId="11" fillId="4" borderId="1" xfId="0" applyFont="1" applyFill="1" applyBorder="1" applyAlignment="1">
      <alignment horizontal="center"/>
    </xf>
    <xf numFmtId="0" fontId="11" fillId="4" borderId="1" xfId="0" applyFont="1" applyFill="1" applyBorder="1"/>
    <xf numFmtId="0" fontId="11" fillId="4" borderId="1" xfId="3" applyNumberFormat="1" applyFont="1" applyFill="1" applyBorder="1" applyAlignment="1">
      <alignment horizontal="right"/>
    </xf>
    <xf numFmtId="0" fontId="12" fillId="0" borderId="1" xfId="0" applyFont="1" applyFill="1" applyBorder="1" applyAlignment="1">
      <alignment vertical="top" wrapText="1"/>
    </xf>
    <xf numFmtId="0" fontId="12" fillId="0" borderId="1" xfId="0" applyFont="1" applyFill="1" applyBorder="1" applyAlignment="1">
      <alignment horizontal="center" vertical="top" wrapText="1"/>
    </xf>
    <xf numFmtId="0" fontId="12" fillId="0" borderId="1" xfId="0" applyFont="1" applyFill="1" applyBorder="1" applyAlignment="1">
      <alignment horizontal="right" vertical="top" wrapText="1"/>
    </xf>
    <xf numFmtId="49" fontId="11" fillId="4" borderId="2" xfId="0" applyNumberFormat="1" applyFont="1" applyFill="1" applyBorder="1"/>
    <xf numFmtId="0" fontId="11" fillId="4" borderId="3" xfId="0" applyFont="1" applyFill="1" applyBorder="1" applyAlignment="1">
      <alignment horizontal="right"/>
    </xf>
    <xf numFmtId="49" fontId="11" fillId="4" borderId="2" xfId="0" applyNumberFormat="1" applyFont="1" applyFill="1" applyBorder="1" applyAlignment="1">
      <alignment horizontal="right"/>
    </xf>
    <xf numFmtId="3" fontId="11" fillId="4" borderId="1" xfId="0" applyNumberFormat="1" applyFont="1" applyFill="1" applyBorder="1" applyAlignment="1">
      <alignment horizontal="right"/>
    </xf>
    <xf numFmtId="49" fontId="11" fillId="4" borderId="5" xfId="0" applyNumberFormat="1" applyFont="1" applyFill="1" applyBorder="1"/>
    <xf numFmtId="0" fontId="11" fillId="4" borderId="6" xfId="0" applyFont="1" applyFill="1" applyBorder="1"/>
    <xf numFmtId="0" fontId="11" fillId="4" borderId="6" xfId="0" applyFont="1" applyFill="1" applyBorder="1" applyAlignment="1">
      <alignment horizontal="center"/>
    </xf>
    <xf numFmtId="0" fontId="11" fillId="4" borderId="7" xfId="0" applyFont="1" applyFill="1" applyBorder="1" applyAlignment="1">
      <alignment horizontal="right"/>
    </xf>
    <xf numFmtId="3" fontId="11" fillId="4" borderId="6" xfId="0" applyNumberFormat="1" applyFont="1" applyFill="1" applyBorder="1" applyAlignment="1">
      <alignment horizontal="right"/>
    </xf>
    <xf numFmtId="0" fontId="11" fillId="4" borderId="2" xfId="0" applyFont="1" applyFill="1" applyBorder="1"/>
    <xf numFmtId="0" fontId="12" fillId="0" borderId="1" xfId="0" applyFont="1" applyFill="1" applyBorder="1" applyAlignment="1">
      <alignment horizontal="left" vertical="top" wrapText="1"/>
    </xf>
    <xf numFmtId="0" fontId="11" fillId="0" borderId="1" xfId="0" applyFont="1" applyFill="1" applyBorder="1" applyAlignment="1">
      <alignment horizontal="right"/>
    </xf>
    <xf numFmtId="0" fontId="12" fillId="0" borderId="1" xfId="0" applyFont="1" applyFill="1" applyBorder="1" applyAlignment="1">
      <alignment horizontal="left"/>
    </xf>
    <xf numFmtId="0" fontId="12" fillId="0" borderId="1" xfId="0" applyFont="1" applyFill="1" applyBorder="1"/>
    <xf numFmtId="0" fontId="13" fillId="0" borderId="1" xfId="0" applyFont="1" applyFill="1" applyBorder="1" applyAlignment="1">
      <alignment horizontal="right" wrapText="1"/>
    </xf>
    <xf numFmtId="0" fontId="12" fillId="0" borderId="1" xfId="0" applyFont="1" applyFill="1" applyBorder="1" applyAlignment="1">
      <alignment horizontal="justify" vertical="top" wrapText="1"/>
    </xf>
    <xf numFmtId="0" fontId="13" fillId="0" borderId="1" xfId="0" applyFont="1" applyFill="1" applyBorder="1"/>
    <xf numFmtId="49" fontId="11" fillId="4" borderId="1" xfId="0" applyNumberFormat="1" applyFont="1" applyFill="1" applyBorder="1" applyAlignment="1">
      <alignment horizontal="right"/>
    </xf>
    <xf numFmtId="3" fontId="11" fillId="4" borderId="1" xfId="0" applyNumberFormat="1" applyFont="1" applyFill="1" applyBorder="1"/>
    <xf numFmtId="3" fontId="11" fillId="4" borderId="1" xfId="3" applyNumberFormat="1" applyFont="1" applyFill="1" applyBorder="1"/>
    <xf numFmtId="49" fontId="11" fillId="4" borderId="1" xfId="0" applyNumberFormat="1" applyFont="1" applyFill="1" applyBorder="1"/>
    <xf numFmtId="3" fontId="11" fillId="4" borderId="1" xfId="0" applyNumberFormat="1" applyFont="1" applyFill="1" applyBorder="1" applyAlignment="1">
      <alignment horizontal="right" readingOrder="2"/>
    </xf>
    <xf numFmtId="0" fontId="11" fillId="4" borderId="2" xfId="0" applyFont="1" applyFill="1" applyBorder="1" applyAlignment="1">
      <alignment horizontal="right"/>
    </xf>
    <xf numFmtId="4" fontId="11" fillId="0" borderId="1" xfId="0" applyNumberFormat="1" applyFont="1" applyFill="1" applyBorder="1" applyAlignment="1">
      <alignment horizontal="right" vertical="top" wrapText="1"/>
    </xf>
    <xf numFmtId="3" fontId="12" fillId="0" borderId="1" xfId="0" applyNumberFormat="1" applyFont="1" applyFill="1" applyBorder="1" applyAlignment="1">
      <alignment horizontal="right" wrapText="1"/>
    </xf>
    <xf numFmtId="49" fontId="12" fillId="0" borderId="1" xfId="0" applyNumberFormat="1" applyFont="1" applyFill="1" applyBorder="1" applyAlignment="1">
      <alignment horizontal="right"/>
    </xf>
    <xf numFmtId="3" fontId="11" fillId="4" borderId="1" xfId="3" applyNumberFormat="1" applyFont="1" applyFill="1" applyBorder="1" applyAlignment="1">
      <alignment horizontal="right"/>
    </xf>
    <xf numFmtId="3" fontId="11" fillId="4" borderId="3" xfId="3" applyNumberFormat="1" applyFont="1" applyFill="1" applyBorder="1" applyAlignment="1">
      <alignment horizontal="right"/>
    </xf>
    <xf numFmtId="0" fontId="11" fillId="0" borderId="1" xfId="0" applyFont="1" applyFill="1" applyBorder="1" applyAlignment="1">
      <alignment horizontal="right" vertical="top" wrapText="1"/>
    </xf>
    <xf numFmtId="166" fontId="11" fillId="0" borderId="1" xfId="3" applyNumberFormat="1" applyFont="1" applyFill="1" applyBorder="1" applyAlignment="1">
      <alignment horizontal="center" wrapText="1"/>
    </xf>
    <xf numFmtId="166" fontId="11" fillId="0" borderId="1" xfId="3" applyNumberFormat="1" applyFont="1" applyFill="1" applyBorder="1" applyAlignment="1">
      <alignment horizontal="right" wrapText="1"/>
    </xf>
    <xf numFmtId="0" fontId="12" fillId="0" borderId="1" xfId="0" applyFont="1" applyFill="1" applyBorder="1" applyAlignment="1">
      <alignment horizontal="left" vertical="top"/>
    </xf>
    <xf numFmtId="166" fontId="11" fillId="0" borderId="1" xfId="3" applyNumberFormat="1" applyFont="1" applyFill="1" applyBorder="1" applyAlignment="1">
      <alignment horizontal="right" vertical="top" wrapText="1"/>
    </xf>
    <xf numFmtId="0" fontId="12" fillId="0" borderId="1" xfId="0" applyFont="1" applyFill="1" applyBorder="1" applyAlignment="1">
      <alignment horizontal="center"/>
    </xf>
    <xf numFmtId="0" fontId="12" fillId="0" borderId="1" xfId="0" applyFont="1" applyFill="1" applyBorder="1" applyAlignment="1">
      <alignment horizontal="right"/>
    </xf>
    <xf numFmtId="49" fontId="12" fillId="0" borderId="1" xfId="0" quotePrefix="1" applyNumberFormat="1" applyFont="1" applyFill="1" applyBorder="1" applyAlignment="1">
      <alignment horizontal="right" wrapText="1"/>
    </xf>
    <xf numFmtId="0" fontId="11" fillId="4" borderId="1" xfId="0" applyFont="1" applyFill="1" applyBorder="1" applyAlignment="1">
      <alignment horizontal="right"/>
    </xf>
    <xf numFmtId="49" fontId="11" fillId="4" borderId="6" xfId="0" applyNumberFormat="1" applyFont="1" applyFill="1" applyBorder="1" applyAlignment="1">
      <alignment horizontal="right"/>
    </xf>
    <xf numFmtId="0" fontId="11" fillId="4" borderId="6" xfId="0" applyFont="1" applyFill="1" applyBorder="1" applyAlignment="1">
      <alignment horizontal="right"/>
    </xf>
    <xf numFmtId="0" fontId="11" fillId="0" borderId="1" xfId="0" applyFont="1" applyFill="1" applyBorder="1"/>
    <xf numFmtId="0" fontId="12" fillId="0" borderId="1" xfId="0" applyFont="1" applyFill="1" applyBorder="1" applyAlignment="1"/>
    <xf numFmtId="0" fontId="11" fillId="0" borderId="1" xfId="0" applyFont="1" applyBorder="1"/>
    <xf numFmtId="0" fontId="5" fillId="4" borderId="1" xfId="2" applyFont="1" applyFill="1" applyBorder="1" applyAlignment="1">
      <alignment vertical="center" wrapText="1"/>
    </xf>
    <xf numFmtId="0" fontId="6" fillId="0" borderId="1" xfId="0" applyFont="1" applyBorder="1"/>
    <xf numFmtId="49" fontId="6" fillId="0" borderId="1" xfId="0" applyNumberFormat="1" applyFont="1" applyBorder="1"/>
    <xf numFmtId="4" fontId="6" fillId="0" borderId="1" xfId="0" applyNumberFormat="1" applyFont="1" applyBorder="1"/>
    <xf numFmtId="44" fontId="6" fillId="0" borderId="1" xfId="0" applyNumberFormat="1" applyFont="1" applyBorder="1"/>
    <xf numFmtId="3" fontId="6" fillId="0" borderId="1" xfId="0" applyNumberFormat="1" applyFont="1" applyBorder="1"/>
    <xf numFmtId="167" fontId="6" fillId="0" borderId="1" xfId="0" applyNumberFormat="1" applyFont="1" applyBorder="1"/>
    <xf numFmtId="168" fontId="6" fillId="0" borderId="1" xfId="0" applyNumberFormat="1" applyFont="1" applyBorder="1"/>
    <xf numFmtId="0" fontId="14" fillId="0" borderId="1" xfId="0" applyFont="1" applyFill="1" applyBorder="1" applyAlignment="1">
      <alignment horizontal="center" vertical="center"/>
    </xf>
    <xf numFmtId="49" fontId="14" fillId="0" borderId="1" xfId="4" applyNumberFormat="1" applyFont="1" applyFill="1" applyBorder="1" applyAlignment="1" applyProtection="1">
      <alignment vertical="top" wrapText="1"/>
      <protection locked="0"/>
    </xf>
    <xf numFmtId="37" fontId="5" fillId="0" borderId="1" xfId="4" applyNumberFormat="1" applyFont="1" applyFill="1" applyBorder="1" applyAlignment="1">
      <alignment horizontal="center" vertical="top"/>
    </xf>
    <xf numFmtId="43" fontId="5" fillId="0" borderId="1" xfId="4" applyFont="1" applyFill="1" applyBorder="1" applyAlignment="1">
      <alignment vertical="top"/>
    </xf>
    <xf numFmtId="169" fontId="14" fillId="0" borderId="1" xfId="4" applyNumberFormat="1" applyFont="1" applyFill="1" applyBorder="1" applyAlignment="1">
      <alignment horizontal="right" vertical="top" wrapText="1"/>
    </xf>
    <xf numFmtId="0" fontId="5" fillId="0" borderId="1" xfId="0" applyFont="1" applyFill="1" applyBorder="1" applyAlignment="1">
      <alignment vertical="top"/>
    </xf>
    <xf numFmtId="4" fontId="5" fillId="0" borderId="1" xfId="0" applyNumberFormat="1" applyFont="1" applyFill="1" applyBorder="1"/>
    <xf numFmtId="0" fontId="5" fillId="0" borderId="1" xfId="0" applyFont="1" applyFill="1" applyBorder="1" applyAlignment="1">
      <alignment vertical="top" wrapText="1"/>
    </xf>
    <xf numFmtId="4" fontId="5" fillId="0" borderId="1" xfId="0" applyNumberFormat="1" applyFont="1" applyFill="1" applyBorder="1" applyAlignment="1">
      <alignment vertical="top"/>
    </xf>
    <xf numFmtId="0" fontId="6" fillId="0" borderId="1" xfId="0" applyFont="1" applyBorder="1" applyAlignment="1">
      <alignment horizontal="center"/>
    </xf>
    <xf numFmtId="0" fontId="14" fillId="0" borderId="1" xfId="8" applyFont="1" applyFill="1" applyBorder="1" applyAlignment="1" applyProtection="1">
      <alignment horizontal="center" vertical="center"/>
    </xf>
    <xf numFmtId="49" fontId="2" fillId="0" borderId="1" xfId="9" applyNumberFormat="1" applyFont="1" applyFill="1" applyBorder="1" applyAlignment="1">
      <alignment horizontal="center" vertical="center"/>
    </xf>
    <xf numFmtId="0" fontId="5" fillId="0" borderId="1" xfId="0" applyFont="1" applyFill="1" applyBorder="1" applyAlignment="1">
      <alignment horizontal="center" vertical="center"/>
    </xf>
    <xf numFmtId="0" fontId="17" fillId="0" borderId="0" xfId="10" applyFont="1" applyFill="1" applyBorder="1" applyAlignment="1">
      <alignment horizontal="center" vertical="center"/>
    </xf>
    <xf numFmtId="0" fontId="18" fillId="0" borderId="1" xfId="10" applyFont="1" applyFill="1" applyBorder="1" applyAlignment="1">
      <alignment horizontal="center" vertical="center"/>
    </xf>
    <xf numFmtId="0" fontId="19" fillId="0" borderId="0" xfId="10" applyFont="1" applyFill="1" applyBorder="1" applyAlignment="1">
      <alignment horizontal="center" vertical="top"/>
    </xf>
    <xf numFmtId="8" fontId="5" fillId="0" borderId="1" xfId="0" applyNumberFormat="1" applyFont="1" applyFill="1" applyBorder="1" applyAlignment="1">
      <alignment horizontal="center" vertical="center" wrapText="1"/>
    </xf>
    <xf numFmtId="0" fontId="5" fillId="0" borderId="8" xfId="0" applyFont="1" applyBorder="1" applyAlignment="1">
      <alignment horizontal="center" vertical="center"/>
    </xf>
    <xf numFmtId="0" fontId="5" fillId="0" borderId="8" xfId="0" applyFont="1" applyFill="1" applyBorder="1" applyAlignment="1">
      <alignment horizontal="center" vertical="center" wrapText="1"/>
    </xf>
    <xf numFmtId="8" fontId="5" fillId="0" borderId="8" xfId="0" applyNumberFormat="1" applyFont="1" applyBorder="1" applyAlignment="1">
      <alignment horizontal="center" vertical="center" wrapText="1"/>
    </xf>
    <xf numFmtId="169" fontId="5" fillId="0" borderId="1" xfId="0" applyNumberFormat="1" applyFont="1" applyBorder="1" applyAlignment="1">
      <alignment horizontal="center" vertical="center"/>
    </xf>
    <xf numFmtId="1" fontId="14" fillId="5" borderId="1" xfId="0" applyNumberFormat="1" applyFont="1" applyFill="1" applyBorder="1" applyAlignment="1">
      <alignment horizontal="center" vertical="center"/>
    </xf>
    <xf numFmtId="0" fontId="20" fillId="5" borderId="1" xfId="0" applyFont="1" applyFill="1" applyBorder="1" applyAlignment="1">
      <alignment horizontal="center" vertical="center" wrapText="1"/>
    </xf>
    <xf numFmtId="169" fontId="5" fillId="5" borderId="1" xfId="0" applyNumberFormat="1" applyFont="1" applyFill="1" applyBorder="1" applyAlignment="1">
      <alignment horizontal="center" vertical="center"/>
    </xf>
    <xf numFmtId="0" fontId="5" fillId="0" borderId="1" xfId="0" applyFont="1" applyFill="1" applyBorder="1" applyAlignment="1"/>
    <xf numFmtId="49" fontId="5" fillId="0" borderId="1" xfId="9" applyNumberFormat="1" applyFont="1" applyFill="1" applyBorder="1" applyAlignment="1">
      <alignment horizontal="center" vertical="center"/>
    </xf>
    <xf numFmtId="0" fontId="21" fillId="0" borderId="1" xfId="0" applyFont="1" applyFill="1" applyBorder="1" applyAlignment="1">
      <alignment wrapText="1"/>
    </xf>
    <xf numFmtId="0" fontId="5" fillId="4" borderId="1" xfId="0" applyFont="1" applyFill="1" applyBorder="1" applyAlignment="1">
      <alignment horizontal="justify" vertical="top" wrapText="1"/>
    </xf>
    <xf numFmtId="0" fontId="5" fillId="4" borderId="1" xfId="0" applyFont="1" applyFill="1" applyBorder="1"/>
    <xf numFmtId="0" fontId="21" fillId="0" borderId="1" xfId="0" applyFont="1" applyFill="1" applyBorder="1" applyAlignment="1">
      <alignment vertical="top" wrapText="1"/>
    </xf>
    <xf numFmtId="0" fontId="5" fillId="4" borderId="6" xfId="0" applyFont="1" applyFill="1" applyBorder="1"/>
    <xf numFmtId="0" fontId="21" fillId="0" borderId="1" xfId="0" applyFont="1" applyFill="1" applyBorder="1" applyAlignment="1">
      <alignment horizontal="left" vertical="top" wrapText="1"/>
    </xf>
    <xf numFmtId="0" fontId="21" fillId="0" borderId="1" xfId="0" applyFont="1" applyFill="1" applyBorder="1" applyAlignment="1">
      <alignment horizontal="left"/>
    </xf>
    <xf numFmtId="0" fontId="21" fillId="0" borderId="1" xfId="0" applyFont="1" applyFill="1" applyBorder="1"/>
    <xf numFmtId="0" fontId="21" fillId="0" borderId="1" xfId="0" applyFont="1" applyFill="1" applyBorder="1" applyAlignment="1">
      <alignment horizontal="justify" vertical="top" wrapText="1"/>
    </xf>
    <xf numFmtId="0" fontId="21" fillId="0" borderId="1" xfId="0" applyFont="1" applyFill="1" applyBorder="1" applyAlignment="1">
      <alignment horizontal="left" vertical="top"/>
    </xf>
    <xf numFmtId="0" fontId="6" fillId="0" borderId="0" xfId="10" applyFont="1" applyFill="1" applyBorder="1" applyAlignment="1">
      <alignment horizontal="center" vertical="center"/>
    </xf>
    <xf numFmtId="0" fontId="22" fillId="0" borderId="1" xfId="10" applyFont="1" applyFill="1" applyBorder="1" applyAlignment="1">
      <alignment horizontal="center" vertical="center"/>
    </xf>
    <xf numFmtId="0" fontId="21" fillId="0" borderId="1" xfId="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4" borderId="2" xfId="0" applyNumberFormat="1" applyFont="1" applyFill="1" applyBorder="1" applyAlignment="1">
      <alignment horizontal="center" vertical="center"/>
    </xf>
    <xf numFmtId="49" fontId="5" fillId="4" borderId="5" xfId="0" applyNumberFormat="1" applyFont="1" applyFill="1" applyBorder="1" applyAlignment="1">
      <alignment horizontal="center" vertical="center"/>
    </xf>
    <xf numFmtId="0" fontId="5" fillId="4" borderId="2" xfId="0" applyFont="1" applyFill="1" applyBorder="1" applyAlignment="1">
      <alignment horizontal="center" vertical="center"/>
    </xf>
    <xf numFmtId="49" fontId="21" fillId="0" borderId="1" xfId="0" applyNumberFormat="1" applyFont="1" applyFill="1" applyBorder="1" applyAlignment="1">
      <alignment horizontal="center" vertical="center"/>
    </xf>
    <xf numFmtId="0" fontId="21" fillId="0" borderId="1" xfId="0" applyFont="1" applyFill="1" applyBorder="1" applyAlignment="1">
      <alignment horizontal="center" vertical="center"/>
    </xf>
    <xf numFmtId="49" fontId="21" fillId="0" borderId="1" xfId="0" quotePrefix="1" applyNumberFormat="1" applyFont="1" applyFill="1" applyBorder="1" applyAlignment="1">
      <alignment horizontal="center" vertical="center" wrapText="1"/>
    </xf>
    <xf numFmtId="49" fontId="5" fillId="4" borderId="6" xfId="0" applyNumberFormat="1" applyFont="1" applyFill="1" applyBorder="1" applyAlignment="1">
      <alignment horizontal="center" vertical="center"/>
    </xf>
    <xf numFmtId="49" fontId="5" fillId="0" borderId="1" xfId="0" applyNumberFormat="1" applyFont="1" applyBorder="1" applyAlignment="1">
      <alignment horizontal="center" vertical="center"/>
    </xf>
    <xf numFmtId="0" fontId="23" fillId="0" borderId="0" xfId="10" applyFont="1" applyFill="1" applyBorder="1" applyAlignment="1">
      <alignment horizontal="center" vertical="center"/>
    </xf>
    <xf numFmtId="0" fontId="5" fillId="4" borderId="3"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3" fontId="5" fillId="4" borderId="1" xfId="0" applyNumberFormat="1" applyFont="1" applyFill="1" applyBorder="1" applyAlignment="1">
      <alignment horizontal="center" vertical="center"/>
    </xf>
    <xf numFmtId="4" fontId="5" fillId="0" borderId="1" xfId="0" applyNumberFormat="1" applyFont="1" applyFill="1" applyBorder="1" applyAlignment="1">
      <alignment horizontal="center" vertical="center" wrapText="1"/>
    </xf>
    <xf numFmtId="3" fontId="5" fillId="4" borderId="1" xfId="3" applyNumberFormat="1" applyFont="1" applyFill="1" applyBorder="1" applyAlignment="1">
      <alignment horizontal="center" vertical="center"/>
    </xf>
    <xf numFmtId="3" fontId="5" fillId="4" borderId="3" xfId="3" applyNumberFormat="1" applyFont="1" applyFill="1" applyBorder="1" applyAlignment="1">
      <alignment horizontal="center" vertical="center"/>
    </xf>
    <xf numFmtId="4" fontId="6" fillId="0" borderId="1" xfId="0" applyNumberFormat="1" applyFont="1" applyBorder="1" applyAlignment="1">
      <alignment horizontal="center" vertical="center"/>
    </xf>
    <xf numFmtId="3" fontId="6" fillId="0" borderId="1" xfId="0" applyNumberFormat="1" applyFont="1" applyBorder="1" applyAlignment="1">
      <alignment horizontal="center" vertical="center"/>
    </xf>
    <xf numFmtId="167" fontId="6" fillId="0" borderId="1" xfId="0" applyNumberFormat="1" applyFont="1" applyBorder="1" applyAlignment="1">
      <alignment horizontal="center" vertical="center"/>
    </xf>
    <xf numFmtId="168" fontId="6" fillId="0" borderId="1" xfId="0" applyNumberFormat="1" applyFont="1" applyBorder="1" applyAlignment="1">
      <alignment horizontal="center" vertical="center"/>
    </xf>
    <xf numFmtId="43" fontId="5" fillId="0" borderId="1" xfId="7" applyFont="1" applyFill="1" applyBorder="1" applyAlignment="1">
      <alignment horizontal="center" vertical="center" wrapText="1"/>
    </xf>
    <xf numFmtId="43" fontId="5" fillId="0" borderId="1" xfId="7" applyFont="1" applyFill="1" applyBorder="1" applyAlignment="1">
      <alignment horizontal="center" vertical="center"/>
    </xf>
    <xf numFmtId="37" fontId="5" fillId="0" borderId="1" xfId="4" applyNumberFormat="1" applyFont="1" applyFill="1" applyBorder="1" applyAlignment="1">
      <alignment horizontal="center" vertical="center"/>
    </xf>
    <xf numFmtId="44" fontId="21" fillId="0" borderId="1" xfId="1" applyFont="1" applyFill="1" applyBorder="1" applyAlignment="1">
      <alignment horizontal="right" wrapText="1"/>
    </xf>
    <xf numFmtId="44" fontId="5" fillId="0" borderId="1" xfId="1" applyFont="1" applyFill="1" applyBorder="1" applyAlignment="1">
      <alignment horizontal="right"/>
    </xf>
    <xf numFmtId="44" fontId="5" fillId="4" borderId="1" xfId="1" applyFont="1" applyFill="1" applyBorder="1" applyAlignment="1">
      <alignment horizontal="right"/>
    </xf>
    <xf numFmtId="44" fontId="21" fillId="0" borderId="1" xfId="1" applyFont="1" applyFill="1" applyBorder="1" applyAlignment="1">
      <alignment horizontal="right" vertical="top" wrapText="1"/>
    </xf>
    <xf numFmtId="44" fontId="5" fillId="4" borderId="6" xfId="1" applyFont="1" applyFill="1" applyBorder="1" applyAlignment="1">
      <alignment horizontal="right"/>
    </xf>
    <xf numFmtId="44" fontId="5" fillId="4" borderId="1" xfId="1" applyFont="1" applyFill="1" applyBorder="1" applyAlignment="1">
      <alignment horizontal="right" readingOrder="2"/>
    </xf>
    <xf numFmtId="44" fontId="5" fillId="0" borderId="1" xfId="1" applyFont="1" applyFill="1" applyBorder="1" applyAlignment="1">
      <alignment horizontal="right" wrapText="1"/>
    </xf>
    <xf numFmtId="44" fontId="5" fillId="0" borderId="1" xfId="1" applyFont="1" applyFill="1" applyBorder="1" applyAlignment="1">
      <alignment horizontal="right" vertical="top" wrapText="1"/>
    </xf>
    <xf numFmtId="44" fontId="21" fillId="0" borderId="1" xfId="1" applyFont="1" applyFill="1" applyBorder="1" applyAlignment="1">
      <alignment horizontal="right"/>
    </xf>
    <xf numFmtId="44" fontId="14" fillId="0" borderId="1" xfId="1" applyFont="1" applyFill="1" applyBorder="1" applyAlignment="1">
      <alignment horizontal="right" vertical="top" wrapText="1"/>
    </xf>
    <xf numFmtId="44" fontId="7" fillId="0" borderId="1" xfId="1" applyFont="1" applyBorder="1" applyAlignment="1">
      <alignment horizontal="right" vertical="center"/>
    </xf>
    <xf numFmtId="44" fontId="7" fillId="0" borderId="1" xfId="1" applyFont="1" applyFill="1" applyBorder="1" applyAlignment="1">
      <alignment horizontal="right" vertical="center"/>
    </xf>
    <xf numFmtId="44" fontId="5" fillId="0" borderId="1" xfId="1" applyFont="1" applyBorder="1" applyAlignment="1">
      <alignment horizontal="right" vertical="center"/>
    </xf>
    <xf numFmtId="44" fontId="5" fillId="4" borderId="1" xfId="1" applyFont="1" applyFill="1" applyBorder="1" applyAlignment="1">
      <alignment horizontal="right" vertical="center"/>
    </xf>
    <xf numFmtId="44" fontId="5" fillId="4" borderId="1" xfId="1" applyFont="1" applyFill="1" applyBorder="1" applyAlignment="1">
      <alignment horizontal="right" vertical="center" wrapText="1"/>
    </xf>
    <xf numFmtId="44" fontId="6" fillId="0" borderId="1" xfId="1" applyFont="1" applyBorder="1" applyAlignment="1">
      <alignment horizontal="right"/>
    </xf>
    <xf numFmtId="44" fontId="9" fillId="0" borderId="1" xfId="1" applyFont="1" applyBorder="1" applyAlignment="1">
      <alignment horizontal="right"/>
    </xf>
    <xf numFmtId="44" fontId="6" fillId="0" borderId="1" xfId="1" applyFont="1" applyFill="1" applyBorder="1" applyAlignment="1">
      <alignment horizontal="right"/>
    </xf>
    <xf numFmtId="44" fontId="5" fillId="0" borderId="1" xfId="1" applyFont="1" applyFill="1" applyBorder="1" applyAlignment="1">
      <alignment horizontal="right" vertical="center"/>
    </xf>
    <xf numFmtId="44" fontId="5" fillId="0" borderId="1" xfId="1" applyFont="1" applyFill="1" applyBorder="1" applyAlignment="1">
      <alignment horizontal="right" vertical="top"/>
    </xf>
    <xf numFmtId="44" fontId="5" fillId="0" borderId="1" xfId="1" applyFont="1" applyFill="1" applyBorder="1" applyAlignment="1">
      <alignment horizontal="right" vertical="center" wrapText="1"/>
    </xf>
    <xf numFmtId="44" fontId="5" fillId="0" borderId="8" xfId="1" applyFont="1" applyBorder="1" applyAlignment="1">
      <alignment horizontal="right" vertical="center" wrapText="1"/>
    </xf>
    <xf numFmtId="44" fontId="5" fillId="5" borderId="1" xfId="1" applyFont="1" applyFill="1" applyBorder="1" applyAlignment="1">
      <alignment horizontal="right" vertical="center"/>
    </xf>
    <xf numFmtId="44" fontId="6" fillId="0" borderId="0" xfId="1" applyFont="1" applyAlignment="1">
      <alignment horizontal="right"/>
    </xf>
    <xf numFmtId="1" fontId="5" fillId="4" borderId="1" xfId="0" applyNumberFormat="1" applyFont="1" applyFill="1" applyBorder="1" applyAlignment="1">
      <alignment horizontal="center" vertical="center" wrapText="1"/>
    </xf>
    <xf numFmtId="44" fontId="5" fillId="4" borderId="1" xfId="1" applyFont="1" applyFill="1" applyBorder="1" applyAlignment="1">
      <alignment horizontal="center" vertical="center"/>
    </xf>
    <xf numFmtId="0" fontId="5" fillId="4" borderId="1" xfId="2" applyFont="1" applyFill="1" applyBorder="1" applyAlignment="1">
      <alignment horizontal="center" vertical="center" wrapText="1"/>
    </xf>
    <xf numFmtId="0" fontId="5" fillId="4" borderId="1" xfId="0" applyFont="1" applyFill="1" applyBorder="1" applyAlignment="1">
      <alignment vertical="center"/>
    </xf>
    <xf numFmtId="44" fontId="5" fillId="4" borderId="1" xfId="1" applyFont="1" applyFill="1" applyBorder="1" applyAlignment="1">
      <alignment vertical="center"/>
    </xf>
    <xf numFmtId="0" fontId="5" fillId="2" borderId="3" xfId="2" applyFont="1" applyFill="1" applyBorder="1" applyAlignment="1">
      <alignment horizontal="center"/>
    </xf>
    <xf numFmtId="0" fontId="5" fillId="2" borderId="4" xfId="2" applyFont="1" applyFill="1" applyBorder="1" applyAlignment="1">
      <alignment horizontal="center"/>
    </xf>
    <xf numFmtId="0" fontId="5" fillId="2" borderId="2" xfId="2" applyFont="1" applyFill="1" applyBorder="1" applyAlignment="1">
      <alignment horizontal="center"/>
    </xf>
    <xf numFmtId="0" fontId="5" fillId="2" borderId="3" xfId="2" applyFont="1" applyFill="1" applyBorder="1" applyAlignment="1">
      <alignment horizontal="center" vertical="center"/>
    </xf>
    <xf numFmtId="0" fontId="5" fillId="2" borderId="4" xfId="2" applyFont="1" applyFill="1" applyBorder="1" applyAlignment="1">
      <alignment horizontal="center" vertical="center"/>
    </xf>
    <xf numFmtId="0" fontId="5" fillId="2" borderId="2" xfId="2" applyFont="1" applyFill="1" applyBorder="1" applyAlignment="1">
      <alignment horizontal="center" vertical="center"/>
    </xf>
    <xf numFmtId="0" fontId="4" fillId="0" borderId="0" xfId="2" applyFont="1" applyAlignment="1">
      <alignment horizontal="center"/>
    </xf>
    <xf numFmtId="0" fontId="7" fillId="2" borderId="1" xfId="2" applyFont="1" applyFill="1" applyBorder="1" applyAlignment="1">
      <alignment horizontal="center"/>
    </xf>
    <xf numFmtId="0" fontId="10" fillId="0" borderId="0" xfId="0" applyFont="1" applyAlignment="1">
      <alignment horizontal="center"/>
    </xf>
    <xf numFmtId="0" fontId="0" fillId="2" borderId="1" xfId="0" applyFill="1" applyBorder="1" applyAlignment="1">
      <alignment horizontal="center"/>
    </xf>
    <xf numFmtId="0" fontId="7" fillId="2" borderId="1" xfId="2" applyFont="1" applyFill="1" applyBorder="1" applyAlignment="1">
      <alignment horizontal="center" vertical="center"/>
    </xf>
  </cellXfs>
  <cellStyles count="11">
    <cellStyle name="Hipervínculo" xfId="8" builtinId="8"/>
    <cellStyle name="Hipervínculo 2" xfId="10"/>
    <cellStyle name="Millares" xfId="7" builtinId="3"/>
    <cellStyle name="Millares 2" xfId="3"/>
    <cellStyle name="Millares 3" xfId="4"/>
    <cellStyle name="Millares 4" xfId="6"/>
    <cellStyle name="Moneda" xfId="1" builtinId="4"/>
    <cellStyle name="Moneda 2" xfId="5"/>
    <cellStyle name="Normal" xfId="0" builtinId="0"/>
    <cellStyle name="Normal 2" xfId="2"/>
    <cellStyle name="Normal_Hoja1"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hacienda.go.cr/rp/ca/BusquedaMercancias.aspx?catalogo=COG&amp;codmerc=29904170000005" TargetMode="External"/><Relationship Id="rId13" Type="http://schemas.openxmlformats.org/officeDocument/2006/relationships/hyperlink" Target="https://www.hacienda.go.cr/rp/ca/BusquedaMercancias.aspx?catalogo=COG&amp;codmerc=29904225001000" TargetMode="External"/><Relationship Id="rId18" Type="http://schemas.openxmlformats.org/officeDocument/2006/relationships/hyperlink" Target="https://www.hacienda.go.cr/rp/ca/BusquedaMercancias.aspx?catalogo=COG&amp;codmerc=29903140175075" TargetMode="External"/><Relationship Id="rId3" Type="http://schemas.openxmlformats.org/officeDocument/2006/relationships/hyperlink" Target="https://www.hacienda.go.cr/rp/ca/BusquedaMercancias.aspx?catalogo=COG&amp;codmerc=29904030000001" TargetMode="External"/><Relationship Id="rId21" Type="http://schemas.openxmlformats.org/officeDocument/2006/relationships/hyperlink" Target="https://www.hacienda.go.cr/rp/ca/BusquedaMercancias.aspx?catalogo=COG&amp;codmerc=20399185000039" TargetMode="External"/><Relationship Id="rId7" Type="http://schemas.openxmlformats.org/officeDocument/2006/relationships/hyperlink" Target="https://www.hacienda.go.cr/rp/ca/BusquedaMercancias.aspx?catalogo=COG&amp;codmerc=29904075001060" TargetMode="External"/><Relationship Id="rId12" Type="http://schemas.openxmlformats.org/officeDocument/2006/relationships/hyperlink" Target="https://www.hacienda.go.cr/rp/ca/BusquedaMercancias.aspx?catalogo=COG&amp;codmerc=29904225001000" TargetMode="External"/><Relationship Id="rId17" Type="http://schemas.openxmlformats.org/officeDocument/2006/relationships/hyperlink" Target="https://www.hacienda.go.cr/rp/ca/BusquedaMercancias.aspx?catalogo=COG&amp;codmerc=20102900000066" TargetMode="External"/><Relationship Id="rId2" Type="http://schemas.openxmlformats.org/officeDocument/2006/relationships/hyperlink" Target="https://www.hacienda.go.cr/rp/ca/BusquedaMercancias.aspx?catalogo=COG&amp;codmerc=29904025000040" TargetMode="External"/><Relationship Id="rId16" Type="http://schemas.openxmlformats.org/officeDocument/2006/relationships/hyperlink" Target="https://www.hacienda.go.cr/rp/ca/BusquedaMercancias.aspx?catalogo=COG&amp;codmerc=29905045000240" TargetMode="External"/><Relationship Id="rId20" Type="http://schemas.openxmlformats.org/officeDocument/2006/relationships/hyperlink" Target="https://www.hacienda.go.cr/rp/ca/BusquedaMercancias.aspx?catalogo=COG&amp;codmerc=50103025000000" TargetMode="External"/><Relationship Id="rId1" Type="http://schemas.openxmlformats.org/officeDocument/2006/relationships/hyperlink" Target="https://www.hacienda.go.cr/rp/ca/BusquedaMercancias.aspx?catalogo=COG&amp;codmerc=29904010000005" TargetMode="External"/><Relationship Id="rId6" Type="http://schemas.openxmlformats.org/officeDocument/2006/relationships/hyperlink" Target="https://www.hacienda.go.cr/rp/ca/BusquedaMercancias.aspx?catalogo=COG&amp;codmerc=29904075000400" TargetMode="External"/><Relationship Id="rId11" Type="http://schemas.openxmlformats.org/officeDocument/2006/relationships/hyperlink" Target="https://www.hacienda.go.cr/rp/ca/BusquedaMercancias.aspx?catalogo=COG&amp;codmerc=29904225001000" TargetMode="External"/><Relationship Id="rId5" Type="http://schemas.openxmlformats.org/officeDocument/2006/relationships/hyperlink" Target="https://www.hacienda.go.cr/rp/ca/BusquedaMercancias.aspx?catalogo=COG&amp;codmerc=29904035000140" TargetMode="External"/><Relationship Id="rId15" Type="http://schemas.openxmlformats.org/officeDocument/2006/relationships/hyperlink" Target="https://www.hacienda.go.cr/rp/ca/BusquedaMercancias.aspx?catalogo=COG&amp;codmerc=29904900003750" TargetMode="External"/><Relationship Id="rId23" Type="http://schemas.openxmlformats.org/officeDocument/2006/relationships/hyperlink" Target="https://www.hacienda.go.cr/rp/ca/BusquedaMercancias.aspx?catalogo=COG&amp;codmerc=29999900090302" TargetMode="External"/><Relationship Id="rId10" Type="http://schemas.openxmlformats.org/officeDocument/2006/relationships/hyperlink" Target="https://www.hacienda.go.cr/rp/ca/BusquedaMercancias.aspx?catalogo=COG&amp;codmerc=29904225000001" TargetMode="External"/><Relationship Id="rId19" Type="http://schemas.openxmlformats.org/officeDocument/2006/relationships/hyperlink" Target="https://www.hacienda.go.cr/rp/ca/BusquedaMercancias.aspx?catalogo=COG&amp;codmerc=29999900090302" TargetMode="External"/><Relationship Id="rId4" Type="http://schemas.openxmlformats.org/officeDocument/2006/relationships/hyperlink" Target="https://www.hacienda.go.cr/rp/ca/BusquedaMercancias.aspx?catalogo=COG&amp;codmerc=29904030000030" TargetMode="External"/><Relationship Id="rId9" Type="http://schemas.openxmlformats.org/officeDocument/2006/relationships/hyperlink" Target="https://www.hacienda.go.cr/rp/ca/BusquedaMercancias.aspx?catalogo=COG&amp;codmerc=29904170001000" TargetMode="External"/><Relationship Id="rId14" Type="http://schemas.openxmlformats.org/officeDocument/2006/relationships/hyperlink" Target="https://www.hacienda.go.cr/rp/ca/BusquedaMercancias.aspx?catalogo=COG&amp;codmerc=29904225002000" TargetMode="External"/><Relationship Id="rId22" Type="http://schemas.openxmlformats.org/officeDocument/2006/relationships/hyperlink" Target="https://www.hacienda.go.cr/rp/ca/BusquedaMercancias.aspx?catalogo=COG&amp;codmerc=203993950009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hacienda.go.cr/rp/ca/BusquedaMercancias.aspx?catalogo=COG&amp;codmerc=29904170000005" TargetMode="External"/><Relationship Id="rId13" Type="http://schemas.openxmlformats.org/officeDocument/2006/relationships/hyperlink" Target="https://www.hacienda.go.cr/rp/ca/BusquedaMercancias.aspx?catalogo=COG&amp;codmerc=29904225001000" TargetMode="External"/><Relationship Id="rId18" Type="http://schemas.openxmlformats.org/officeDocument/2006/relationships/hyperlink" Target="https://www.hacienda.go.cr/rp/ca/BusquedaMercancias.aspx?catalogo=COG&amp;codmerc=29903140175075" TargetMode="External"/><Relationship Id="rId3" Type="http://schemas.openxmlformats.org/officeDocument/2006/relationships/hyperlink" Target="https://www.hacienda.go.cr/rp/ca/BusquedaMercancias.aspx?catalogo=COG&amp;codmerc=29904030000001" TargetMode="External"/><Relationship Id="rId21" Type="http://schemas.openxmlformats.org/officeDocument/2006/relationships/hyperlink" Target="https://www.hacienda.go.cr/rp/ca/BusquedaMercancias.aspx?catalogo=COG&amp;codmerc=20399185000039" TargetMode="External"/><Relationship Id="rId7" Type="http://schemas.openxmlformats.org/officeDocument/2006/relationships/hyperlink" Target="https://www.hacienda.go.cr/rp/ca/BusquedaMercancias.aspx?catalogo=COG&amp;codmerc=29904075001060" TargetMode="External"/><Relationship Id="rId12" Type="http://schemas.openxmlformats.org/officeDocument/2006/relationships/hyperlink" Target="https://www.hacienda.go.cr/rp/ca/BusquedaMercancias.aspx?catalogo=COG&amp;codmerc=29904225001000" TargetMode="External"/><Relationship Id="rId17" Type="http://schemas.openxmlformats.org/officeDocument/2006/relationships/hyperlink" Target="https://www.hacienda.go.cr/rp/ca/BusquedaMercancias.aspx?catalogo=COG&amp;codmerc=20102900000066" TargetMode="External"/><Relationship Id="rId2" Type="http://schemas.openxmlformats.org/officeDocument/2006/relationships/hyperlink" Target="https://www.hacienda.go.cr/rp/ca/BusquedaMercancias.aspx?catalogo=COG&amp;codmerc=29904025000040" TargetMode="External"/><Relationship Id="rId16" Type="http://schemas.openxmlformats.org/officeDocument/2006/relationships/hyperlink" Target="https://www.hacienda.go.cr/rp/ca/BusquedaMercancias.aspx?catalogo=COG&amp;codmerc=29905045000240" TargetMode="External"/><Relationship Id="rId20" Type="http://schemas.openxmlformats.org/officeDocument/2006/relationships/hyperlink" Target="https://www.hacienda.go.cr/rp/ca/BusquedaMercancias.aspx?catalogo=COG&amp;codmerc=50103025000000" TargetMode="External"/><Relationship Id="rId1" Type="http://schemas.openxmlformats.org/officeDocument/2006/relationships/hyperlink" Target="https://www.hacienda.go.cr/rp/ca/BusquedaMercancias.aspx?catalogo=COG&amp;codmerc=29904010000005" TargetMode="External"/><Relationship Id="rId6" Type="http://schemas.openxmlformats.org/officeDocument/2006/relationships/hyperlink" Target="https://www.hacienda.go.cr/rp/ca/BusquedaMercancias.aspx?catalogo=COG&amp;codmerc=29904075000400" TargetMode="External"/><Relationship Id="rId11" Type="http://schemas.openxmlformats.org/officeDocument/2006/relationships/hyperlink" Target="https://www.hacienda.go.cr/rp/ca/BusquedaMercancias.aspx?catalogo=COG&amp;codmerc=29904225001000" TargetMode="External"/><Relationship Id="rId5" Type="http://schemas.openxmlformats.org/officeDocument/2006/relationships/hyperlink" Target="https://www.hacienda.go.cr/rp/ca/BusquedaMercancias.aspx?catalogo=COG&amp;codmerc=29904035000140" TargetMode="External"/><Relationship Id="rId15" Type="http://schemas.openxmlformats.org/officeDocument/2006/relationships/hyperlink" Target="https://www.hacienda.go.cr/rp/ca/BusquedaMercancias.aspx?catalogo=COG&amp;codmerc=29904900003750" TargetMode="External"/><Relationship Id="rId23" Type="http://schemas.openxmlformats.org/officeDocument/2006/relationships/hyperlink" Target="https://www.hacienda.go.cr/rp/ca/BusquedaMercancias.aspx?catalogo=COG&amp;codmerc=29999900090302" TargetMode="External"/><Relationship Id="rId10" Type="http://schemas.openxmlformats.org/officeDocument/2006/relationships/hyperlink" Target="https://www.hacienda.go.cr/rp/ca/BusquedaMercancias.aspx?catalogo=COG&amp;codmerc=29904225000001" TargetMode="External"/><Relationship Id="rId19" Type="http://schemas.openxmlformats.org/officeDocument/2006/relationships/hyperlink" Target="https://www.hacienda.go.cr/rp/ca/BusquedaMercancias.aspx?catalogo=COG&amp;codmerc=29999900090302" TargetMode="External"/><Relationship Id="rId4" Type="http://schemas.openxmlformats.org/officeDocument/2006/relationships/hyperlink" Target="https://www.hacienda.go.cr/rp/ca/BusquedaMercancias.aspx?catalogo=COG&amp;codmerc=29904030000030" TargetMode="External"/><Relationship Id="rId9" Type="http://schemas.openxmlformats.org/officeDocument/2006/relationships/hyperlink" Target="https://www.hacienda.go.cr/rp/ca/BusquedaMercancias.aspx?catalogo=COG&amp;codmerc=29904170001000" TargetMode="External"/><Relationship Id="rId14" Type="http://schemas.openxmlformats.org/officeDocument/2006/relationships/hyperlink" Target="https://www.hacienda.go.cr/rp/ca/BusquedaMercancias.aspx?catalogo=COG&amp;codmerc=29904225002000" TargetMode="External"/><Relationship Id="rId22" Type="http://schemas.openxmlformats.org/officeDocument/2006/relationships/hyperlink" Target="https://www.hacienda.go.cr/rp/ca/BusquedaMercancias.aspx?catalogo=COG&amp;codmerc=203993950009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42"/>
  <sheetViews>
    <sheetView tabSelected="1" workbookViewId="0">
      <selection activeCell="G9" sqref="G9"/>
    </sheetView>
  </sheetViews>
  <sheetFormatPr baseColWidth="10" defaultRowHeight="12.75" x14ac:dyDescent="0.2"/>
  <cols>
    <col min="1" max="1" width="18.85546875" style="1" customWidth="1"/>
    <col min="2" max="4" width="11.42578125" style="3"/>
    <col min="5" max="5" width="41.42578125" style="1" customWidth="1"/>
    <col min="6" max="7" width="11.42578125" style="3"/>
    <col min="8" max="8" width="18.28515625" style="233" bestFit="1" customWidth="1"/>
    <col min="9" max="9" width="19.28515625" style="233" bestFit="1" customWidth="1"/>
    <col min="10" max="16384" width="11.42578125" style="1"/>
  </cols>
  <sheetData>
    <row r="1" spans="1:11" x14ac:dyDescent="0.2">
      <c r="A1" s="246" t="s">
        <v>179</v>
      </c>
      <c r="B1" s="246"/>
      <c r="C1" s="246"/>
      <c r="D1" s="246"/>
      <c r="E1" s="246"/>
      <c r="F1" s="246"/>
      <c r="G1" s="246"/>
      <c r="H1" s="246"/>
      <c r="I1" s="246"/>
      <c r="J1" s="246"/>
      <c r="K1" s="246"/>
    </row>
    <row r="2" spans="1:11" x14ac:dyDescent="0.2">
      <c r="A2" s="35"/>
      <c r="B2" s="249" t="s">
        <v>1</v>
      </c>
      <c r="C2" s="249"/>
      <c r="D2" s="249"/>
      <c r="E2" s="35"/>
      <c r="F2" s="36"/>
      <c r="G2" s="36"/>
      <c r="H2" s="38"/>
      <c r="I2" s="38"/>
      <c r="J2" s="39"/>
      <c r="K2" s="39"/>
    </row>
    <row r="3" spans="1:11" x14ac:dyDescent="0.2">
      <c r="A3" s="40" t="s">
        <v>2</v>
      </c>
      <c r="B3" s="41" t="s">
        <v>3</v>
      </c>
      <c r="C3" s="42" t="s">
        <v>4</v>
      </c>
      <c r="D3" s="42" t="s">
        <v>5</v>
      </c>
      <c r="E3" s="43" t="s">
        <v>6</v>
      </c>
      <c r="F3" s="44" t="s">
        <v>7</v>
      </c>
      <c r="G3" s="44" t="s">
        <v>8</v>
      </c>
      <c r="H3" s="220" t="s">
        <v>9</v>
      </c>
      <c r="I3" s="221" t="s">
        <v>10</v>
      </c>
      <c r="J3" s="43" t="s">
        <v>11</v>
      </c>
      <c r="K3" s="43" t="s">
        <v>12</v>
      </c>
    </row>
    <row r="4" spans="1:11" s="12" customFormat="1" ht="38.25" x14ac:dyDescent="0.2">
      <c r="A4" s="186" t="s">
        <v>180</v>
      </c>
      <c r="B4" s="234">
        <v>10303</v>
      </c>
      <c r="C4" s="234" t="s">
        <v>18</v>
      </c>
      <c r="D4" s="234" t="s">
        <v>19</v>
      </c>
      <c r="E4" s="186" t="s">
        <v>181</v>
      </c>
      <c r="F4" s="22" t="s">
        <v>60</v>
      </c>
      <c r="G4" s="16">
        <v>1</v>
      </c>
      <c r="H4" s="223">
        <v>100000</v>
      </c>
      <c r="I4" s="223">
        <f t="shared" ref="I4:I12" si="0">+G4*H4</f>
        <v>100000</v>
      </c>
      <c r="J4" s="236" t="s">
        <v>62</v>
      </c>
      <c r="K4" s="236" t="s">
        <v>13</v>
      </c>
    </row>
    <row r="5" spans="1:11" s="12" customFormat="1" ht="38.25" x14ac:dyDescent="0.2">
      <c r="A5" s="186" t="s">
        <v>180</v>
      </c>
      <c r="B5" s="234">
        <v>10304</v>
      </c>
      <c r="C5" s="234">
        <v>1</v>
      </c>
      <c r="D5" s="234">
        <v>5</v>
      </c>
      <c r="E5" s="186" t="s">
        <v>183</v>
      </c>
      <c r="F5" s="22" t="s">
        <v>60</v>
      </c>
      <c r="G5" s="16">
        <v>1</v>
      </c>
      <c r="H5" s="223">
        <v>345000</v>
      </c>
      <c r="I5" s="223">
        <f t="shared" si="0"/>
        <v>345000</v>
      </c>
      <c r="J5" s="236" t="s">
        <v>62</v>
      </c>
      <c r="K5" s="236" t="s">
        <v>13</v>
      </c>
    </row>
    <row r="6" spans="1:11" s="12" customFormat="1" ht="38.25" x14ac:dyDescent="0.2">
      <c r="A6" s="186" t="s">
        <v>180</v>
      </c>
      <c r="B6" s="234" t="s">
        <v>77</v>
      </c>
      <c r="C6" s="234" t="s">
        <v>18</v>
      </c>
      <c r="D6" s="234" t="s">
        <v>20</v>
      </c>
      <c r="E6" s="186" t="s">
        <v>184</v>
      </c>
      <c r="F6" s="186" t="s">
        <v>60</v>
      </c>
      <c r="G6" s="16">
        <v>1</v>
      </c>
      <c r="H6" s="223">
        <v>1000000</v>
      </c>
      <c r="I6" s="223">
        <f t="shared" si="0"/>
        <v>1000000</v>
      </c>
      <c r="J6" s="236" t="s">
        <v>62</v>
      </c>
      <c r="K6" s="236" t="s">
        <v>13</v>
      </c>
    </row>
    <row r="7" spans="1:11" s="12" customFormat="1" ht="38.25" x14ac:dyDescent="0.2">
      <c r="A7" s="186" t="s">
        <v>180</v>
      </c>
      <c r="B7" s="234">
        <v>20204</v>
      </c>
      <c r="C7" s="234" t="s">
        <v>18</v>
      </c>
      <c r="D7" s="234" t="s">
        <v>20</v>
      </c>
      <c r="E7" s="186" t="s">
        <v>1409</v>
      </c>
      <c r="F7" s="22" t="s">
        <v>60</v>
      </c>
      <c r="G7" s="16">
        <v>1</v>
      </c>
      <c r="H7" s="223">
        <v>3275000</v>
      </c>
      <c r="I7" s="223">
        <f t="shared" si="0"/>
        <v>3275000</v>
      </c>
      <c r="J7" s="236" t="s">
        <v>62</v>
      </c>
      <c r="K7" s="236" t="s">
        <v>13</v>
      </c>
    </row>
    <row r="8" spans="1:11" s="12" customFormat="1" ht="38.25" x14ac:dyDescent="0.2">
      <c r="A8" s="186" t="s">
        <v>180</v>
      </c>
      <c r="B8" s="234" t="s">
        <v>185</v>
      </c>
      <c r="C8" s="234" t="s">
        <v>18</v>
      </c>
      <c r="D8" s="234" t="s">
        <v>186</v>
      </c>
      <c r="E8" s="22" t="s">
        <v>187</v>
      </c>
      <c r="F8" s="186" t="s">
        <v>60</v>
      </c>
      <c r="G8" s="16">
        <v>1</v>
      </c>
      <c r="H8" s="223">
        <v>1080000</v>
      </c>
      <c r="I8" s="223">
        <f t="shared" si="0"/>
        <v>1080000</v>
      </c>
      <c r="J8" s="236" t="s">
        <v>62</v>
      </c>
      <c r="K8" s="236" t="s">
        <v>13</v>
      </c>
    </row>
    <row r="9" spans="1:11" s="12" customFormat="1" ht="38.25" x14ac:dyDescent="0.2">
      <c r="A9" s="186" t="s">
        <v>180</v>
      </c>
      <c r="B9" s="234">
        <v>10808</v>
      </c>
      <c r="C9" s="234">
        <v>70</v>
      </c>
      <c r="D9" s="234" t="s">
        <v>19</v>
      </c>
      <c r="E9" s="22" t="s">
        <v>188</v>
      </c>
      <c r="F9" s="186" t="s">
        <v>60</v>
      </c>
      <c r="G9" s="16">
        <v>1</v>
      </c>
      <c r="H9" s="223">
        <v>10000000</v>
      </c>
      <c r="I9" s="223">
        <f t="shared" si="0"/>
        <v>10000000</v>
      </c>
      <c r="J9" s="236" t="s">
        <v>62</v>
      </c>
      <c r="K9" s="236" t="s">
        <v>13</v>
      </c>
    </row>
    <row r="10" spans="1:11" s="12" customFormat="1" ht="38.25" x14ac:dyDescent="0.2">
      <c r="A10" s="186" t="s">
        <v>180</v>
      </c>
      <c r="B10" s="234">
        <v>10403</v>
      </c>
      <c r="C10" s="234" t="s">
        <v>18</v>
      </c>
      <c r="D10" s="234" t="s">
        <v>96</v>
      </c>
      <c r="E10" s="16" t="s">
        <v>189</v>
      </c>
      <c r="F10" s="186" t="s">
        <v>60</v>
      </c>
      <c r="G10" s="16">
        <v>1</v>
      </c>
      <c r="H10" s="223">
        <v>1500000</v>
      </c>
      <c r="I10" s="223">
        <f t="shared" si="0"/>
        <v>1500000</v>
      </c>
      <c r="J10" s="236" t="s">
        <v>62</v>
      </c>
      <c r="K10" s="236" t="s">
        <v>13</v>
      </c>
    </row>
    <row r="11" spans="1:11" s="12" customFormat="1" ht="38.25" x14ac:dyDescent="0.2">
      <c r="A11" s="186" t="s">
        <v>180</v>
      </c>
      <c r="B11" s="234">
        <v>20101</v>
      </c>
      <c r="C11" s="234" t="s">
        <v>23</v>
      </c>
      <c r="D11" s="234" t="s">
        <v>20</v>
      </c>
      <c r="E11" s="14" t="s">
        <v>190</v>
      </c>
      <c r="F11" s="16" t="s">
        <v>60</v>
      </c>
      <c r="G11" s="16">
        <v>1</v>
      </c>
      <c r="H11" s="223">
        <v>1500000</v>
      </c>
      <c r="I11" s="223">
        <f t="shared" si="0"/>
        <v>1500000</v>
      </c>
      <c r="J11" s="236" t="s">
        <v>62</v>
      </c>
      <c r="K11" s="236" t="s">
        <v>13</v>
      </c>
    </row>
    <row r="12" spans="1:11" s="12" customFormat="1" ht="38.25" x14ac:dyDescent="0.2">
      <c r="A12" s="186" t="s">
        <v>180</v>
      </c>
      <c r="B12" s="234">
        <v>29902</v>
      </c>
      <c r="C12" s="234" t="s">
        <v>23</v>
      </c>
      <c r="D12" s="234" t="s">
        <v>20</v>
      </c>
      <c r="E12" s="237" t="s">
        <v>1408</v>
      </c>
      <c r="F12" s="16" t="s">
        <v>60</v>
      </c>
      <c r="G12" s="16">
        <v>1</v>
      </c>
      <c r="H12" s="223">
        <v>1000000</v>
      </c>
      <c r="I12" s="223">
        <f t="shared" si="0"/>
        <v>1000000</v>
      </c>
      <c r="J12" s="236" t="s">
        <v>62</v>
      </c>
      <c r="K12" s="236" t="s">
        <v>13</v>
      </c>
    </row>
    <row r="13" spans="1:11" s="12" customFormat="1" ht="38.25" x14ac:dyDescent="0.2">
      <c r="A13" s="186" t="s">
        <v>180</v>
      </c>
      <c r="B13" s="234">
        <v>10406</v>
      </c>
      <c r="C13" s="234" t="s">
        <v>23</v>
      </c>
      <c r="D13" s="31" t="s">
        <v>27</v>
      </c>
      <c r="E13" s="237" t="s">
        <v>191</v>
      </c>
      <c r="F13" s="16" t="s">
        <v>60</v>
      </c>
      <c r="G13" s="16">
        <v>1</v>
      </c>
      <c r="H13" s="223">
        <v>500000</v>
      </c>
      <c r="I13" s="223">
        <f>+G13*H13</f>
        <v>500000</v>
      </c>
      <c r="J13" s="236" t="s">
        <v>62</v>
      </c>
      <c r="K13" s="236" t="s">
        <v>13</v>
      </c>
    </row>
    <row r="14" spans="1:11" ht="38.25" x14ac:dyDescent="0.2">
      <c r="A14" s="14" t="s">
        <v>59</v>
      </c>
      <c r="B14" s="16">
        <v>10403</v>
      </c>
      <c r="C14" s="17" t="s">
        <v>18</v>
      </c>
      <c r="D14" s="17" t="s">
        <v>96</v>
      </c>
      <c r="E14" s="14" t="s">
        <v>97</v>
      </c>
      <c r="F14" s="16" t="s">
        <v>60</v>
      </c>
      <c r="G14" s="16">
        <v>1</v>
      </c>
      <c r="H14" s="223">
        <v>200000000</v>
      </c>
      <c r="I14" s="223">
        <f>+H14*G14</f>
        <v>200000000</v>
      </c>
      <c r="J14" s="236" t="s">
        <v>62</v>
      </c>
      <c r="K14" s="49" t="s">
        <v>13</v>
      </c>
    </row>
    <row r="15" spans="1:11" ht="38.25" x14ac:dyDescent="0.2">
      <c r="A15" s="5" t="s">
        <v>59</v>
      </c>
      <c r="B15" s="16" t="s">
        <v>77</v>
      </c>
      <c r="C15" s="17" t="s">
        <v>23</v>
      </c>
      <c r="D15" s="17" t="s">
        <v>20</v>
      </c>
      <c r="E15" s="18" t="s">
        <v>63</v>
      </c>
      <c r="F15" s="16" t="s">
        <v>60</v>
      </c>
      <c r="G15" s="16">
        <v>1</v>
      </c>
      <c r="H15" s="223">
        <v>7150000</v>
      </c>
      <c r="I15" s="223">
        <f>+H15</f>
        <v>7150000</v>
      </c>
      <c r="J15" s="236" t="s">
        <v>62</v>
      </c>
      <c r="K15" s="49" t="s">
        <v>13</v>
      </c>
    </row>
    <row r="16" spans="1:11" ht="38.25" x14ac:dyDescent="0.2">
      <c r="A16" s="14" t="s">
        <v>59</v>
      </c>
      <c r="B16" s="22">
        <v>10804</v>
      </c>
      <c r="C16" s="16" t="s">
        <v>25</v>
      </c>
      <c r="D16" s="17" t="s">
        <v>19</v>
      </c>
      <c r="E16" s="18" t="s">
        <v>43</v>
      </c>
      <c r="F16" s="16" t="s">
        <v>61</v>
      </c>
      <c r="G16" s="16">
        <v>1</v>
      </c>
      <c r="H16" s="223">
        <v>450000</v>
      </c>
      <c r="I16" s="224">
        <v>450000</v>
      </c>
      <c r="J16" s="236" t="s">
        <v>62</v>
      </c>
      <c r="K16" s="49" t="s">
        <v>13</v>
      </c>
    </row>
    <row r="17" spans="1:11" ht="38.25" x14ac:dyDescent="0.2">
      <c r="A17" s="14" t="s">
        <v>59</v>
      </c>
      <c r="B17" s="17">
        <v>10805</v>
      </c>
      <c r="C17" s="17" t="s">
        <v>101</v>
      </c>
      <c r="D17" s="17" t="s">
        <v>21</v>
      </c>
      <c r="E17" s="18" t="s">
        <v>78</v>
      </c>
      <c r="F17" s="16" t="s">
        <v>60</v>
      </c>
      <c r="G17" s="16">
        <v>1</v>
      </c>
      <c r="H17" s="223">
        <v>150000</v>
      </c>
      <c r="I17" s="224">
        <v>150000</v>
      </c>
      <c r="J17" s="236" t="s">
        <v>62</v>
      </c>
      <c r="K17" s="49" t="s">
        <v>13</v>
      </c>
    </row>
    <row r="18" spans="1:11" ht="38.25" x14ac:dyDescent="0.2">
      <c r="A18" s="14" t="s">
        <v>59</v>
      </c>
      <c r="B18" s="22">
        <v>20101</v>
      </c>
      <c r="C18" s="17" t="s">
        <v>22</v>
      </c>
      <c r="D18" s="17" t="s">
        <v>23</v>
      </c>
      <c r="E18" s="18" t="s">
        <v>102</v>
      </c>
      <c r="F18" s="16" t="s">
        <v>60</v>
      </c>
      <c r="G18" s="16">
        <v>1</v>
      </c>
      <c r="H18" s="223">
        <v>3000000</v>
      </c>
      <c r="I18" s="224">
        <v>3000000</v>
      </c>
      <c r="J18" s="236" t="s">
        <v>62</v>
      </c>
      <c r="K18" s="49" t="s">
        <v>13</v>
      </c>
    </row>
    <row r="19" spans="1:11" ht="38.25" x14ac:dyDescent="0.2">
      <c r="A19" s="14" t="s">
        <v>59</v>
      </c>
      <c r="B19" s="22">
        <v>20104</v>
      </c>
      <c r="C19" s="17" t="s">
        <v>34</v>
      </c>
      <c r="D19" s="17" t="s">
        <v>23</v>
      </c>
      <c r="E19" s="18" t="s">
        <v>44</v>
      </c>
      <c r="F19" s="16" t="s">
        <v>61</v>
      </c>
      <c r="G19" s="16">
        <v>1</v>
      </c>
      <c r="H19" s="223">
        <v>250000</v>
      </c>
      <c r="I19" s="223">
        <f t="shared" ref="I19:I30" si="1">+H19*G19</f>
        <v>250000</v>
      </c>
      <c r="J19" s="236" t="s">
        <v>62</v>
      </c>
      <c r="K19" s="49" t="s">
        <v>13</v>
      </c>
    </row>
    <row r="20" spans="1:11" ht="51" x14ac:dyDescent="0.2">
      <c r="A20" s="18" t="s">
        <v>59</v>
      </c>
      <c r="B20" s="16">
        <v>20104</v>
      </c>
      <c r="C20" s="17" t="s">
        <v>106</v>
      </c>
      <c r="D20" s="17" t="s">
        <v>107</v>
      </c>
      <c r="E20" s="5" t="s">
        <v>64</v>
      </c>
      <c r="F20" s="16" t="s">
        <v>60</v>
      </c>
      <c r="G20" s="16">
        <v>5</v>
      </c>
      <c r="H20" s="223">
        <v>25000</v>
      </c>
      <c r="I20" s="223">
        <f t="shared" si="1"/>
        <v>125000</v>
      </c>
      <c r="J20" s="236" t="s">
        <v>62</v>
      </c>
      <c r="K20" s="49" t="s">
        <v>13</v>
      </c>
    </row>
    <row r="21" spans="1:11" ht="38.25" x14ac:dyDescent="0.2">
      <c r="A21" s="5" t="s">
        <v>59</v>
      </c>
      <c r="B21" s="16">
        <v>20104</v>
      </c>
      <c r="C21" s="17" t="s">
        <v>106</v>
      </c>
      <c r="D21" s="17" t="s">
        <v>107</v>
      </c>
      <c r="E21" s="5" t="s">
        <v>65</v>
      </c>
      <c r="F21" s="16" t="s">
        <v>60</v>
      </c>
      <c r="G21" s="16">
        <v>5</v>
      </c>
      <c r="H21" s="223">
        <v>25000</v>
      </c>
      <c r="I21" s="223">
        <f t="shared" si="1"/>
        <v>125000</v>
      </c>
      <c r="J21" s="236" t="s">
        <v>62</v>
      </c>
      <c r="K21" s="49" t="s">
        <v>13</v>
      </c>
    </row>
    <row r="22" spans="1:11" ht="51" x14ac:dyDescent="0.2">
      <c r="A22" s="14" t="s">
        <v>59</v>
      </c>
      <c r="B22" s="16">
        <v>20104</v>
      </c>
      <c r="C22" s="17" t="s">
        <v>106</v>
      </c>
      <c r="D22" s="17" t="s">
        <v>107</v>
      </c>
      <c r="E22" s="14" t="s">
        <v>66</v>
      </c>
      <c r="F22" s="16" t="s">
        <v>60</v>
      </c>
      <c r="G22" s="16">
        <v>5</v>
      </c>
      <c r="H22" s="223">
        <v>25000</v>
      </c>
      <c r="I22" s="223">
        <f t="shared" si="1"/>
        <v>125000</v>
      </c>
      <c r="J22" s="236" t="s">
        <v>62</v>
      </c>
      <c r="K22" s="49" t="s">
        <v>13</v>
      </c>
    </row>
    <row r="23" spans="1:11" ht="51" x14ac:dyDescent="0.2">
      <c r="A23" s="14" t="s">
        <v>59</v>
      </c>
      <c r="B23" s="16">
        <v>20104</v>
      </c>
      <c r="C23" s="17" t="s">
        <v>106</v>
      </c>
      <c r="D23" s="17" t="s">
        <v>107</v>
      </c>
      <c r="E23" s="14" t="s">
        <v>67</v>
      </c>
      <c r="F23" s="16" t="s">
        <v>60</v>
      </c>
      <c r="G23" s="16">
        <v>8</v>
      </c>
      <c r="H23" s="223">
        <v>25000</v>
      </c>
      <c r="I23" s="223">
        <f t="shared" si="1"/>
        <v>200000</v>
      </c>
      <c r="J23" s="236" t="s">
        <v>62</v>
      </c>
      <c r="K23" s="49" t="s">
        <v>13</v>
      </c>
    </row>
    <row r="24" spans="1:11" ht="51" x14ac:dyDescent="0.2">
      <c r="A24" s="14" t="s">
        <v>59</v>
      </c>
      <c r="B24" s="16">
        <v>20104</v>
      </c>
      <c r="C24" s="17" t="s">
        <v>29</v>
      </c>
      <c r="D24" s="17" t="s">
        <v>107</v>
      </c>
      <c r="E24" s="25" t="s">
        <v>140</v>
      </c>
      <c r="F24" s="16" t="s">
        <v>60</v>
      </c>
      <c r="G24" s="16">
        <v>5</v>
      </c>
      <c r="H24" s="223">
        <v>20000</v>
      </c>
      <c r="I24" s="223">
        <f t="shared" si="1"/>
        <v>100000</v>
      </c>
      <c r="J24" s="236" t="s">
        <v>62</v>
      </c>
      <c r="K24" s="49" t="s">
        <v>13</v>
      </c>
    </row>
    <row r="25" spans="1:11" ht="38.25" x14ac:dyDescent="0.2">
      <c r="A25" s="14" t="s">
        <v>59</v>
      </c>
      <c r="B25" s="16">
        <v>20104</v>
      </c>
      <c r="C25" s="17" t="s">
        <v>29</v>
      </c>
      <c r="D25" s="17" t="s">
        <v>107</v>
      </c>
      <c r="E25" s="25" t="s">
        <v>112</v>
      </c>
      <c r="F25" s="16" t="s">
        <v>60</v>
      </c>
      <c r="G25" s="16">
        <v>5</v>
      </c>
      <c r="H25" s="223">
        <v>35000</v>
      </c>
      <c r="I25" s="223">
        <f t="shared" si="1"/>
        <v>175000</v>
      </c>
      <c r="J25" s="236" t="s">
        <v>62</v>
      </c>
      <c r="K25" s="49" t="s">
        <v>13</v>
      </c>
    </row>
    <row r="26" spans="1:11" ht="38.25" x14ac:dyDescent="0.2">
      <c r="A26" s="14" t="s">
        <v>59</v>
      </c>
      <c r="B26" s="16">
        <v>20104</v>
      </c>
      <c r="C26" s="17" t="s">
        <v>29</v>
      </c>
      <c r="D26" s="17" t="s">
        <v>107</v>
      </c>
      <c r="E26" s="25" t="s">
        <v>113</v>
      </c>
      <c r="F26" s="16" t="s">
        <v>60</v>
      </c>
      <c r="G26" s="16">
        <v>6</v>
      </c>
      <c r="H26" s="223">
        <v>30000</v>
      </c>
      <c r="I26" s="223">
        <f t="shared" si="1"/>
        <v>180000</v>
      </c>
      <c r="J26" s="236" t="s">
        <v>62</v>
      </c>
      <c r="K26" s="49" t="s">
        <v>13</v>
      </c>
    </row>
    <row r="27" spans="1:11" ht="38.25" x14ac:dyDescent="0.2">
      <c r="A27" s="14" t="s">
        <v>59</v>
      </c>
      <c r="B27" s="16">
        <v>20104</v>
      </c>
      <c r="C27" s="17" t="s">
        <v>29</v>
      </c>
      <c r="D27" s="17" t="s">
        <v>107</v>
      </c>
      <c r="E27" s="25" t="s">
        <v>114</v>
      </c>
      <c r="F27" s="16" t="s">
        <v>60</v>
      </c>
      <c r="G27" s="16">
        <v>5</v>
      </c>
      <c r="H27" s="223">
        <v>30000</v>
      </c>
      <c r="I27" s="223">
        <f t="shared" si="1"/>
        <v>150000</v>
      </c>
      <c r="J27" s="236" t="s">
        <v>62</v>
      </c>
      <c r="K27" s="49" t="s">
        <v>13</v>
      </c>
    </row>
    <row r="28" spans="1:11" ht="38.25" x14ac:dyDescent="0.2">
      <c r="A28" s="14" t="s">
        <v>59</v>
      </c>
      <c r="B28" s="16">
        <v>20104</v>
      </c>
      <c r="C28" s="17" t="s">
        <v>29</v>
      </c>
      <c r="D28" s="17" t="s">
        <v>107</v>
      </c>
      <c r="E28" s="25" t="s">
        <v>115</v>
      </c>
      <c r="F28" s="16" t="s">
        <v>60</v>
      </c>
      <c r="G28" s="16">
        <v>5</v>
      </c>
      <c r="H28" s="223">
        <v>30000</v>
      </c>
      <c r="I28" s="223">
        <f t="shared" si="1"/>
        <v>150000</v>
      </c>
      <c r="J28" s="236" t="s">
        <v>62</v>
      </c>
      <c r="K28" s="49" t="s">
        <v>13</v>
      </c>
    </row>
    <row r="29" spans="1:11" ht="38.25" x14ac:dyDescent="0.2">
      <c r="A29" s="14" t="s">
        <v>59</v>
      </c>
      <c r="B29" s="16">
        <v>20104</v>
      </c>
      <c r="C29" s="17" t="s">
        <v>29</v>
      </c>
      <c r="D29" s="17" t="s">
        <v>107</v>
      </c>
      <c r="E29" s="25" t="s">
        <v>116</v>
      </c>
      <c r="F29" s="16" t="s">
        <v>60</v>
      </c>
      <c r="G29" s="16">
        <v>5</v>
      </c>
      <c r="H29" s="223">
        <v>30000</v>
      </c>
      <c r="I29" s="223">
        <f t="shared" si="1"/>
        <v>150000</v>
      </c>
      <c r="J29" s="236" t="s">
        <v>62</v>
      </c>
      <c r="K29" s="49" t="s">
        <v>13</v>
      </c>
    </row>
    <row r="30" spans="1:11" ht="38.25" x14ac:dyDescent="0.2">
      <c r="A30" s="14" t="s">
        <v>59</v>
      </c>
      <c r="B30" s="16">
        <v>20104</v>
      </c>
      <c r="C30" s="17" t="s">
        <v>29</v>
      </c>
      <c r="D30" s="17" t="s">
        <v>107</v>
      </c>
      <c r="E30" s="25" t="s">
        <v>117</v>
      </c>
      <c r="F30" s="16" t="s">
        <v>60</v>
      </c>
      <c r="G30" s="16">
        <v>5</v>
      </c>
      <c r="H30" s="223">
        <v>30000</v>
      </c>
      <c r="I30" s="223">
        <f t="shared" si="1"/>
        <v>150000</v>
      </c>
      <c r="J30" s="236" t="s">
        <v>62</v>
      </c>
      <c r="K30" s="49" t="s">
        <v>13</v>
      </c>
    </row>
    <row r="31" spans="1:11" ht="38.25" x14ac:dyDescent="0.2">
      <c r="A31" s="5" t="s">
        <v>59</v>
      </c>
      <c r="B31" s="16">
        <v>20104</v>
      </c>
      <c r="C31" s="17" t="s">
        <v>16</v>
      </c>
      <c r="D31" s="17" t="s">
        <v>86</v>
      </c>
      <c r="E31" s="5" t="s">
        <v>74</v>
      </c>
      <c r="F31" s="16" t="s">
        <v>60</v>
      </c>
      <c r="G31" s="16">
        <v>6</v>
      </c>
      <c r="H31" s="212">
        <v>20000</v>
      </c>
      <c r="I31" s="212">
        <v>120000</v>
      </c>
      <c r="J31" s="236" t="s">
        <v>62</v>
      </c>
      <c r="K31" s="49" t="s">
        <v>13</v>
      </c>
    </row>
    <row r="32" spans="1:11" ht="38.25" x14ac:dyDescent="0.2">
      <c r="A32" s="14" t="s">
        <v>59</v>
      </c>
      <c r="B32" s="22">
        <v>20199</v>
      </c>
      <c r="C32" s="17">
        <v>190</v>
      </c>
      <c r="D32" s="17" t="s">
        <v>80</v>
      </c>
      <c r="E32" s="18" t="s">
        <v>45</v>
      </c>
      <c r="F32" s="16" t="s">
        <v>60</v>
      </c>
      <c r="G32" s="16">
        <v>1</v>
      </c>
      <c r="H32" s="223">
        <v>100000</v>
      </c>
      <c r="I32" s="224">
        <v>100000</v>
      </c>
      <c r="J32" s="236" t="s">
        <v>62</v>
      </c>
      <c r="K32" s="49" t="s">
        <v>13</v>
      </c>
    </row>
    <row r="33" spans="1:11" ht="38.25" x14ac:dyDescent="0.2">
      <c r="A33" s="14" t="s">
        <v>59</v>
      </c>
      <c r="B33" s="22">
        <v>20301</v>
      </c>
      <c r="C33" s="17" t="s">
        <v>36</v>
      </c>
      <c r="D33" s="17" t="s">
        <v>82</v>
      </c>
      <c r="E33" s="18" t="s">
        <v>46</v>
      </c>
      <c r="F33" s="16" t="s">
        <v>60</v>
      </c>
      <c r="G33" s="16">
        <v>1</v>
      </c>
      <c r="H33" s="223">
        <v>600000</v>
      </c>
      <c r="I33" s="224">
        <v>600000</v>
      </c>
      <c r="J33" s="236" t="s">
        <v>62</v>
      </c>
      <c r="K33" s="49" t="s">
        <v>13</v>
      </c>
    </row>
    <row r="34" spans="1:11" ht="38.25" x14ac:dyDescent="0.2">
      <c r="A34" s="14" t="s">
        <v>59</v>
      </c>
      <c r="B34" s="22">
        <v>20302</v>
      </c>
      <c r="C34" s="17" t="s">
        <v>18</v>
      </c>
      <c r="D34" s="17" t="s">
        <v>26</v>
      </c>
      <c r="E34" s="18" t="s">
        <v>47</v>
      </c>
      <c r="F34" s="16" t="s">
        <v>60</v>
      </c>
      <c r="G34" s="16">
        <v>1</v>
      </c>
      <c r="H34" s="223">
        <v>600000</v>
      </c>
      <c r="I34" s="224">
        <v>600000</v>
      </c>
      <c r="J34" s="236" t="s">
        <v>62</v>
      </c>
      <c r="K34" s="49" t="s">
        <v>13</v>
      </c>
    </row>
    <row r="35" spans="1:11" ht="38.25" x14ac:dyDescent="0.2">
      <c r="A35" s="14" t="s">
        <v>59</v>
      </c>
      <c r="B35" s="22">
        <v>20303</v>
      </c>
      <c r="C35" s="17" t="s">
        <v>33</v>
      </c>
      <c r="D35" s="17" t="s">
        <v>19</v>
      </c>
      <c r="E35" s="18" t="s">
        <v>48</v>
      </c>
      <c r="F35" s="16" t="s">
        <v>60</v>
      </c>
      <c r="G35" s="16">
        <v>1</v>
      </c>
      <c r="H35" s="223">
        <v>150000</v>
      </c>
      <c r="I35" s="224">
        <v>150000</v>
      </c>
      <c r="J35" s="236" t="s">
        <v>62</v>
      </c>
      <c r="K35" s="49" t="s">
        <v>13</v>
      </c>
    </row>
    <row r="36" spans="1:11" ht="38.25" x14ac:dyDescent="0.2">
      <c r="A36" s="14" t="s">
        <v>59</v>
      </c>
      <c r="B36" s="22">
        <v>20304</v>
      </c>
      <c r="C36" s="17" t="s">
        <v>83</v>
      </c>
      <c r="D36" s="17" t="s">
        <v>23</v>
      </c>
      <c r="E36" s="18" t="s">
        <v>49</v>
      </c>
      <c r="F36" s="16" t="s">
        <v>60</v>
      </c>
      <c r="G36" s="16">
        <v>1</v>
      </c>
      <c r="H36" s="223">
        <v>1000000</v>
      </c>
      <c r="I36" s="224">
        <v>1000000</v>
      </c>
      <c r="J36" s="236" t="s">
        <v>62</v>
      </c>
      <c r="K36" s="49" t="s">
        <v>13</v>
      </c>
    </row>
    <row r="37" spans="1:11" ht="38.25" x14ac:dyDescent="0.2">
      <c r="A37" s="14" t="s">
        <v>59</v>
      </c>
      <c r="B37" s="22">
        <v>20305</v>
      </c>
      <c r="C37" s="16">
        <v>165</v>
      </c>
      <c r="D37" s="17" t="s">
        <v>27</v>
      </c>
      <c r="E37" s="18" t="s">
        <v>50</v>
      </c>
      <c r="F37" s="16" t="s">
        <v>60</v>
      </c>
      <c r="G37" s="16">
        <v>1</v>
      </c>
      <c r="H37" s="223">
        <v>100000</v>
      </c>
      <c r="I37" s="223">
        <v>100000</v>
      </c>
      <c r="J37" s="236" t="s">
        <v>62</v>
      </c>
      <c r="K37" s="49" t="s">
        <v>13</v>
      </c>
    </row>
    <row r="38" spans="1:11" ht="38.25" x14ac:dyDescent="0.2">
      <c r="A38" s="14" t="s">
        <v>59</v>
      </c>
      <c r="B38" s="22">
        <v>20306</v>
      </c>
      <c r="C38" s="17" t="s">
        <v>14</v>
      </c>
      <c r="D38" s="17" t="s">
        <v>23</v>
      </c>
      <c r="E38" s="18" t="s">
        <v>51</v>
      </c>
      <c r="F38" s="16" t="s">
        <v>60</v>
      </c>
      <c r="G38" s="16">
        <v>1</v>
      </c>
      <c r="H38" s="223">
        <v>600000</v>
      </c>
      <c r="I38" s="223">
        <v>600000</v>
      </c>
      <c r="J38" s="236" t="s">
        <v>62</v>
      </c>
      <c r="K38" s="49" t="s">
        <v>13</v>
      </c>
    </row>
    <row r="39" spans="1:11" ht="38.25" x14ac:dyDescent="0.2">
      <c r="A39" s="14" t="s">
        <v>59</v>
      </c>
      <c r="B39" s="22">
        <v>20399</v>
      </c>
      <c r="C39" s="16">
        <v>145</v>
      </c>
      <c r="D39" s="17" t="s">
        <v>23</v>
      </c>
      <c r="E39" s="18" t="s">
        <v>52</v>
      </c>
      <c r="F39" s="16" t="s">
        <v>60</v>
      </c>
      <c r="G39" s="16">
        <v>1</v>
      </c>
      <c r="H39" s="223">
        <v>1000000</v>
      </c>
      <c r="I39" s="223">
        <v>1000000</v>
      </c>
      <c r="J39" s="236" t="s">
        <v>62</v>
      </c>
      <c r="K39" s="49" t="s">
        <v>13</v>
      </c>
    </row>
    <row r="40" spans="1:11" ht="38.25" x14ac:dyDescent="0.2">
      <c r="A40" s="14" t="s">
        <v>59</v>
      </c>
      <c r="B40" s="22">
        <v>20401</v>
      </c>
      <c r="C40" s="17" t="s">
        <v>33</v>
      </c>
      <c r="D40" s="17" t="s">
        <v>39</v>
      </c>
      <c r="E40" s="18" t="s">
        <v>53</v>
      </c>
      <c r="F40" s="16" t="s">
        <v>60</v>
      </c>
      <c r="G40" s="16">
        <v>1</v>
      </c>
      <c r="H40" s="223">
        <v>5800</v>
      </c>
      <c r="I40" s="223">
        <f t="shared" ref="I40:I49" si="2">+H40*G40</f>
        <v>5800</v>
      </c>
      <c r="J40" s="236" t="s">
        <v>62</v>
      </c>
      <c r="K40" s="49" t="s">
        <v>13</v>
      </c>
    </row>
    <row r="41" spans="1:11" ht="38.25" x14ac:dyDescent="0.2">
      <c r="A41" s="14" t="s">
        <v>59</v>
      </c>
      <c r="B41" s="16">
        <v>20401</v>
      </c>
      <c r="C41" s="17" t="s">
        <v>40</v>
      </c>
      <c r="D41" s="17" t="s">
        <v>122</v>
      </c>
      <c r="E41" s="18" t="s">
        <v>123</v>
      </c>
      <c r="F41" s="16" t="s">
        <v>60</v>
      </c>
      <c r="G41" s="16">
        <v>5</v>
      </c>
      <c r="H41" s="223">
        <v>1600</v>
      </c>
      <c r="I41" s="223">
        <f t="shared" si="2"/>
        <v>8000</v>
      </c>
      <c r="J41" s="236" t="s">
        <v>62</v>
      </c>
      <c r="K41" s="49" t="s">
        <v>13</v>
      </c>
    </row>
    <row r="42" spans="1:11" ht="38.25" x14ac:dyDescent="0.2">
      <c r="A42" s="14" t="s">
        <v>59</v>
      </c>
      <c r="B42" s="16">
        <v>20401</v>
      </c>
      <c r="C42" s="17" t="s">
        <v>16</v>
      </c>
      <c r="D42" s="17" t="s">
        <v>124</v>
      </c>
      <c r="E42" s="18" t="s">
        <v>125</v>
      </c>
      <c r="F42" s="16" t="s">
        <v>60</v>
      </c>
      <c r="G42" s="16">
        <v>5</v>
      </c>
      <c r="H42" s="223">
        <v>2200</v>
      </c>
      <c r="I42" s="223">
        <f t="shared" si="2"/>
        <v>11000</v>
      </c>
      <c r="J42" s="236" t="s">
        <v>62</v>
      </c>
      <c r="K42" s="49" t="s">
        <v>13</v>
      </c>
    </row>
    <row r="43" spans="1:11" ht="38.25" x14ac:dyDescent="0.2">
      <c r="A43" s="14" t="s">
        <v>59</v>
      </c>
      <c r="B43" s="16">
        <v>20401</v>
      </c>
      <c r="C43" s="17" t="s">
        <v>36</v>
      </c>
      <c r="D43" s="17" t="s">
        <v>21</v>
      </c>
      <c r="E43" s="18" t="s">
        <v>126</v>
      </c>
      <c r="F43" s="16" t="s">
        <v>60</v>
      </c>
      <c r="G43" s="16">
        <v>2</v>
      </c>
      <c r="H43" s="223">
        <v>600</v>
      </c>
      <c r="I43" s="223">
        <f t="shared" si="2"/>
        <v>1200</v>
      </c>
      <c r="J43" s="236" t="s">
        <v>62</v>
      </c>
      <c r="K43" s="49" t="s">
        <v>13</v>
      </c>
    </row>
    <row r="44" spans="1:11" ht="38.25" x14ac:dyDescent="0.2">
      <c r="A44" s="14" t="s">
        <v>59</v>
      </c>
      <c r="B44" s="16">
        <v>20401</v>
      </c>
      <c r="C44" s="17" t="s">
        <v>136</v>
      </c>
      <c r="D44" s="17" t="s">
        <v>23</v>
      </c>
      <c r="E44" s="25" t="s">
        <v>131</v>
      </c>
      <c r="F44" s="16" t="s">
        <v>60</v>
      </c>
      <c r="G44" s="16">
        <v>50</v>
      </c>
      <c r="H44" s="223">
        <v>450</v>
      </c>
      <c r="I44" s="223">
        <f t="shared" si="2"/>
        <v>22500</v>
      </c>
      <c r="J44" s="236" t="s">
        <v>62</v>
      </c>
      <c r="K44" s="49" t="s">
        <v>13</v>
      </c>
    </row>
    <row r="45" spans="1:11" ht="38.25" x14ac:dyDescent="0.2">
      <c r="A45" s="5" t="s">
        <v>59</v>
      </c>
      <c r="B45" s="16">
        <v>20401</v>
      </c>
      <c r="C45" s="17" t="s">
        <v>37</v>
      </c>
      <c r="D45" s="17" t="s">
        <v>39</v>
      </c>
      <c r="E45" s="14" t="s">
        <v>69</v>
      </c>
      <c r="F45" s="16" t="s">
        <v>60</v>
      </c>
      <c r="G45" s="16">
        <v>1</v>
      </c>
      <c r="H45" s="223">
        <v>7500</v>
      </c>
      <c r="I45" s="223">
        <f t="shared" si="2"/>
        <v>7500</v>
      </c>
      <c r="J45" s="236" t="s">
        <v>62</v>
      </c>
      <c r="K45" s="49" t="s">
        <v>13</v>
      </c>
    </row>
    <row r="46" spans="1:11" ht="38.25" x14ac:dyDescent="0.2">
      <c r="A46" s="5" t="s">
        <v>59</v>
      </c>
      <c r="B46" s="16">
        <v>20401</v>
      </c>
      <c r="C46" s="17" t="s">
        <v>37</v>
      </c>
      <c r="D46" s="17" t="s">
        <v>39</v>
      </c>
      <c r="E46" s="14" t="s">
        <v>70</v>
      </c>
      <c r="F46" s="16" t="s">
        <v>60</v>
      </c>
      <c r="G46" s="16">
        <v>1</v>
      </c>
      <c r="H46" s="223">
        <v>13000</v>
      </c>
      <c r="I46" s="223">
        <f t="shared" si="2"/>
        <v>13000</v>
      </c>
      <c r="J46" s="236" t="s">
        <v>62</v>
      </c>
      <c r="K46" s="49" t="s">
        <v>13</v>
      </c>
    </row>
    <row r="47" spans="1:11" ht="38.25" x14ac:dyDescent="0.2">
      <c r="A47" s="5" t="s">
        <v>59</v>
      </c>
      <c r="B47" s="16">
        <v>20401</v>
      </c>
      <c r="C47" s="17" t="s">
        <v>37</v>
      </c>
      <c r="D47" s="17" t="s">
        <v>39</v>
      </c>
      <c r="E47" s="14" t="s">
        <v>71</v>
      </c>
      <c r="F47" s="16" t="s">
        <v>60</v>
      </c>
      <c r="G47" s="16">
        <v>1</v>
      </c>
      <c r="H47" s="223">
        <v>27000</v>
      </c>
      <c r="I47" s="223">
        <f t="shared" si="2"/>
        <v>27000</v>
      </c>
      <c r="J47" s="236" t="s">
        <v>62</v>
      </c>
      <c r="K47" s="49" t="s">
        <v>13</v>
      </c>
    </row>
    <row r="48" spans="1:11" ht="38.25" x14ac:dyDescent="0.2">
      <c r="A48" s="5" t="s">
        <v>59</v>
      </c>
      <c r="B48" s="16">
        <v>20401</v>
      </c>
      <c r="C48" s="17" t="s">
        <v>85</v>
      </c>
      <c r="D48" s="17" t="s">
        <v>89</v>
      </c>
      <c r="E48" s="14" t="s">
        <v>72</v>
      </c>
      <c r="F48" s="16" t="s">
        <v>60</v>
      </c>
      <c r="G48" s="16">
        <v>1</v>
      </c>
      <c r="H48" s="223">
        <v>95000</v>
      </c>
      <c r="I48" s="223">
        <f t="shared" si="2"/>
        <v>95000</v>
      </c>
      <c r="J48" s="236" t="s">
        <v>62</v>
      </c>
      <c r="K48" s="49" t="s">
        <v>13</v>
      </c>
    </row>
    <row r="49" spans="1:11" ht="38.25" x14ac:dyDescent="0.2">
      <c r="A49" s="5" t="s">
        <v>59</v>
      </c>
      <c r="B49" s="16">
        <v>20401</v>
      </c>
      <c r="C49" s="17" t="s">
        <v>37</v>
      </c>
      <c r="D49" s="17" t="s">
        <v>39</v>
      </c>
      <c r="E49" s="14" t="s">
        <v>73</v>
      </c>
      <c r="F49" s="16" t="s">
        <v>60</v>
      </c>
      <c r="G49" s="16">
        <v>1</v>
      </c>
      <c r="H49" s="223">
        <v>9000</v>
      </c>
      <c r="I49" s="223">
        <f t="shared" si="2"/>
        <v>9000</v>
      </c>
      <c r="J49" s="236" t="s">
        <v>62</v>
      </c>
      <c r="K49" s="49" t="s">
        <v>13</v>
      </c>
    </row>
    <row r="50" spans="1:11" ht="38.25" x14ac:dyDescent="0.2">
      <c r="A50" s="14" t="s">
        <v>59</v>
      </c>
      <c r="B50" s="22">
        <v>20402</v>
      </c>
      <c r="C50" s="16">
        <v>900</v>
      </c>
      <c r="D50" s="17" t="s">
        <v>93</v>
      </c>
      <c r="E50" s="18" t="s">
        <v>54</v>
      </c>
      <c r="F50" s="16" t="s">
        <v>60</v>
      </c>
      <c r="G50" s="16">
        <v>1</v>
      </c>
      <c r="H50" s="223">
        <v>700000</v>
      </c>
      <c r="I50" s="223">
        <v>700000</v>
      </c>
      <c r="J50" s="236" t="s">
        <v>62</v>
      </c>
      <c r="K50" s="49" t="s">
        <v>13</v>
      </c>
    </row>
    <row r="51" spans="1:11" s="12" customFormat="1" ht="38.25" x14ac:dyDescent="0.2">
      <c r="A51" s="14" t="s">
        <v>59</v>
      </c>
      <c r="B51" s="16">
        <v>29901</v>
      </c>
      <c r="C51" s="17" t="s">
        <v>35</v>
      </c>
      <c r="D51" s="17" t="s">
        <v>42</v>
      </c>
      <c r="E51" s="18" t="s">
        <v>121</v>
      </c>
      <c r="F51" s="16" t="s">
        <v>60</v>
      </c>
      <c r="G51" s="16">
        <v>16</v>
      </c>
      <c r="H51" s="223">
        <v>600</v>
      </c>
      <c r="I51" s="223">
        <f t="shared" ref="I51:I63" si="3">+H51*G51</f>
        <v>9600</v>
      </c>
      <c r="J51" s="236" t="s">
        <v>62</v>
      </c>
      <c r="K51" s="49" t="s">
        <v>13</v>
      </c>
    </row>
    <row r="52" spans="1:11" s="12" customFormat="1" ht="63.75" x14ac:dyDescent="0.2">
      <c r="A52" s="14" t="s">
        <v>59</v>
      </c>
      <c r="B52" s="16">
        <v>29901</v>
      </c>
      <c r="C52" s="17" t="s">
        <v>41</v>
      </c>
      <c r="D52" s="17" t="s">
        <v>32</v>
      </c>
      <c r="E52" s="25" t="s">
        <v>130</v>
      </c>
      <c r="F52" s="16" t="s">
        <v>60</v>
      </c>
      <c r="G52" s="16">
        <v>20</v>
      </c>
      <c r="H52" s="223">
        <v>1500</v>
      </c>
      <c r="I52" s="223">
        <f t="shared" si="3"/>
        <v>30000</v>
      </c>
      <c r="J52" s="236" t="s">
        <v>62</v>
      </c>
      <c r="K52" s="49" t="s">
        <v>13</v>
      </c>
    </row>
    <row r="53" spans="1:11" s="12" customFormat="1" ht="38.25" x14ac:dyDescent="0.2">
      <c r="A53" s="14" t="s">
        <v>59</v>
      </c>
      <c r="B53" s="16">
        <v>29901</v>
      </c>
      <c r="C53" s="17" t="s">
        <v>35</v>
      </c>
      <c r="D53" s="17" t="s">
        <v>39</v>
      </c>
      <c r="E53" s="25" t="s">
        <v>132</v>
      </c>
      <c r="F53" s="16" t="s">
        <v>60</v>
      </c>
      <c r="G53" s="16">
        <v>10</v>
      </c>
      <c r="H53" s="223">
        <v>450</v>
      </c>
      <c r="I53" s="223">
        <f t="shared" si="3"/>
        <v>4500</v>
      </c>
      <c r="J53" s="236" t="s">
        <v>62</v>
      </c>
      <c r="K53" s="49" t="s">
        <v>13</v>
      </c>
    </row>
    <row r="54" spans="1:11" s="12" customFormat="1" ht="38.25" x14ac:dyDescent="0.2">
      <c r="A54" s="14" t="s">
        <v>59</v>
      </c>
      <c r="B54" s="16">
        <v>29901</v>
      </c>
      <c r="C54" s="17" t="s">
        <v>35</v>
      </c>
      <c r="D54" s="17" t="s">
        <v>15</v>
      </c>
      <c r="E54" s="25" t="s">
        <v>133</v>
      </c>
      <c r="F54" s="16" t="s">
        <v>60</v>
      </c>
      <c r="G54" s="16">
        <v>10</v>
      </c>
      <c r="H54" s="223">
        <v>1100</v>
      </c>
      <c r="I54" s="223">
        <f t="shared" si="3"/>
        <v>11000</v>
      </c>
      <c r="J54" s="236" t="s">
        <v>62</v>
      </c>
      <c r="K54" s="49" t="s">
        <v>13</v>
      </c>
    </row>
    <row r="55" spans="1:11" s="12" customFormat="1" ht="89.25" x14ac:dyDescent="0.2">
      <c r="A55" s="14" t="s">
        <v>59</v>
      </c>
      <c r="B55" s="16">
        <v>29901</v>
      </c>
      <c r="C55" s="17" t="s">
        <v>79</v>
      </c>
      <c r="D55" s="17" t="s">
        <v>23</v>
      </c>
      <c r="E55" s="25" t="s">
        <v>134</v>
      </c>
      <c r="F55" s="16" t="s">
        <v>60</v>
      </c>
      <c r="G55" s="16">
        <v>5</v>
      </c>
      <c r="H55" s="223">
        <v>2600</v>
      </c>
      <c r="I55" s="223">
        <f t="shared" si="3"/>
        <v>13000</v>
      </c>
      <c r="J55" s="236" t="s">
        <v>62</v>
      </c>
      <c r="K55" s="49" t="s">
        <v>13</v>
      </c>
    </row>
    <row r="56" spans="1:11" s="12" customFormat="1" ht="38.25" x14ac:dyDescent="0.2">
      <c r="A56" s="14" t="s">
        <v>59</v>
      </c>
      <c r="B56" s="16">
        <v>29901</v>
      </c>
      <c r="C56" s="17" t="s">
        <v>16</v>
      </c>
      <c r="D56" s="17" t="s">
        <v>30</v>
      </c>
      <c r="E56" s="25" t="s">
        <v>135</v>
      </c>
      <c r="F56" s="16" t="s">
        <v>60</v>
      </c>
      <c r="G56" s="16">
        <v>2</v>
      </c>
      <c r="H56" s="223">
        <v>5000</v>
      </c>
      <c r="I56" s="223">
        <f t="shared" si="3"/>
        <v>10000</v>
      </c>
      <c r="J56" s="236" t="s">
        <v>62</v>
      </c>
      <c r="K56" s="49" t="s">
        <v>13</v>
      </c>
    </row>
    <row r="57" spans="1:11" s="12" customFormat="1" ht="51" x14ac:dyDescent="0.2">
      <c r="A57" s="14" t="s">
        <v>59</v>
      </c>
      <c r="B57" s="16">
        <v>29901</v>
      </c>
      <c r="C57" s="17" t="s">
        <v>137</v>
      </c>
      <c r="D57" s="17" t="s">
        <v>17</v>
      </c>
      <c r="E57" s="25" t="s">
        <v>138</v>
      </c>
      <c r="F57" s="16" t="s">
        <v>60</v>
      </c>
      <c r="G57" s="16">
        <v>2</v>
      </c>
      <c r="H57" s="223">
        <v>12200</v>
      </c>
      <c r="I57" s="223">
        <f t="shared" si="3"/>
        <v>24400</v>
      </c>
      <c r="J57" s="236" t="s">
        <v>62</v>
      </c>
      <c r="K57" s="49" t="s">
        <v>13</v>
      </c>
    </row>
    <row r="58" spans="1:11" s="12" customFormat="1" ht="38.25" x14ac:dyDescent="0.2">
      <c r="A58" s="14" t="s">
        <v>59</v>
      </c>
      <c r="B58" s="16">
        <v>29901</v>
      </c>
      <c r="C58" s="17" t="s">
        <v>16</v>
      </c>
      <c r="D58" s="17" t="s">
        <v>95</v>
      </c>
      <c r="E58" s="14" t="s">
        <v>75</v>
      </c>
      <c r="F58" s="16" t="s">
        <v>60</v>
      </c>
      <c r="G58" s="16">
        <v>5</v>
      </c>
      <c r="H58" s="223">
        <v>9500</v>
      </c>
      <c r="I58" s="223">
        <f t="shared" si="3"/>
        <v>47500</v>
      </c>
      <c r="J58" s="236" t="s">
        <v>62</v>
      </c>
      <c r="K58" s="49" t="s">
        <v>13</v>
      </c>
    </row>
    <row r="59" spans="1:11" s="12" customFormat="1" ht="38.25" x14ac:dyDescent="0.2">
      <c r="A59" s="14" t="s">
        <v>59</v>
      </c>
      <c r="B59" s="22">
        <v>29901</v>
      </c>
      <c r="C59" s="16">
        <v>160</v>
      </c>
      <c r="D59" s="17" t="s">
        <v>23</v>
      </c>
      <c r="E59" s="18" t="s">
        <v>90</v>
      </c>
      <c r="F59" s="16" t="s">
        <v>60</v>
      </c>
      <c r="G59" s="16">
        <v>1</v>
      </c>
      <c r="H59" s="223">
        <v>50000</v>
      </c>
      <c r="I59" s="223">
        <f t="shared" si="3"/>
        <v>50000</v>
      </c>
      <c r="J59" s="236" t="s">
        <v>62</v>
      </c>
      <c r="K59" s="49" t="s">
        <v>13</v>
      </c>
    </row>
    <row r="60" spans="1:11" s="12" customFormat="1" ht="38.25" x14ac:dyDescent="0.2">
      <c r="A60" s="14" t="s">
        <v>59</v>
      </c>
      <c r="B60" s="22">
        <v>29903</v>
      </c>
      <c r="C60" s="16" t="s">
        <v>33</v>
      </c>
      <c r="D60" s="16" t="s">
        <v>94</v>
      </c>
      <c r="E60" s="18" t="s">
        <v>91</v>
      </c>
      <c r="F60" s="16" t="s">
        <v>60</v>
      </c>
      <c r="G60" s="16">
        <v>1</v>
      </c>
      <c r="H60" s="223">
        <v>75000</v>
      </c>
      <c r="I60" s="223">
        <f t="shared" si="3"/>
        <v>75000</v>
      </c>
      <c r="J60" s="236" t="s">
        <v>62</v>
      </c>
      <c r="K60" s="49" t="s">
        <v>13</v>
      </c>
    </row>
    <row r="61" spans="1:11" s="12" customFormat="1" ht="38.25" x14ac:dyDescent="0.2">
      <c r="A61" s="14" t="s">
        <v>59</v>
      </c>
      <c r="B61" s="16">
        <v>29903</v>
      </c>
      <c r="C61" s="17" t="s">
        <v>16</v>
      </c>
      <c r="D61" s="17" t="s">
        <v>86</v>
      </c>
      <c r="E61" s="14" t="s">
        <v>76</v>
      </c>
      <c r="F61" s="16" t="s">
        <v>60</v>
      </c>
      <c r="G61" s="16">
        <v>8</v>
      </c>
      <c r="H61" s="223">
        <v>15000</v>
      </c>
      <c r="I61" s="223">
        <f t="shared" si="3"/>
        <v>120000</v>
      </c>
      <c r="J61" s="236" t="s">
        <v>62</v>
      </c>
      <c r="K61" s="49" t="s">
        <v>13</v>
      </c>
    </row>
    <row r="62" spans="1:11" s="12" customFormat="1" ht="38.25" x14ac:dyDescent="0.2">
      <c r="A62" s="14" t="s">
        <v>59</v>
      </c>
      <c r="B62" s="16">
        <v>29903</v>
      </c>
      <c r="C62" s="17" t="s">
        <v>24</v>
      </c>
      <c r="D62" s="17" t="s">
        <v>28</v>
      </c>
      <c r="E62" s="18" t="s">
        <v>118</v>
      </c>
      <c r="F62" s="16" t="s">
        <v>60</v>
      </c>
      <c r="G62" s="16">
        <v>5</v>
      </c>
      <c r="H62" s="223">
        <v>9000</v>
      </c>
      <c r="I62" s="223">
        <f t="shared" si="3"/>
        <v>45000</v>
      </c>
      <c r="J62" s="236" t="s">
        <v>62</v>
      </c>
      <c r="K62" s="49" t="s">
        <v>13</v>
      </c>
    </row>
    <row r="63" spans="1:11" s="12" customFormat="1" ht="38.25" x14ac:dyDescent="0.2">
      <c r="A63" s="14" t="s">
        <v>59</v>
      </c>
      <c r="B63" s="16">
        <v>29903</v>
      </c>
      <c r="C63" s="17" t="s">
        <v>24</v>
      </c>
      <c r="D63" s="17" t="s">
        <v>119</v>
      </c>
      <c r="E63" s="18" t="s">
        <v>120</v>
      </c>
      <c r="F63" s="16" t="s">
        <v>60</v>
      </c>
      <c r="G63" s="16">
        <v>4</v>
      </c>
      <c r="H63" s="223">
        <v>2500</v>
      </c>
      <c r="I63" s="223">
        <f t="shared" si="3"/>
        <v>10000</v>
      </c>
      <c r="J63" s="236" t="s">
        <v>62</v>
      </c>
      <c r="K63" s="49" t="s">
        <v>13</v>
      </c>
    </row>
    <row r="64" spans="1:11" s="12" customFormat="1" ht="38.25" x14ac:dyDescent="0.2">
      <c r="A64" s="14" t="s">
        <v>59</v>
      </c>
      <c r="B64" s="22">
        <v>29904</v>
      </c>
      <c r="C64" s="16">
        <v>140</v>
      </c>
      <c r="D64" s="17" t="s">
        <v>23</v>
      </c>
      <c r="E64" s="18" t="s">
        <v>56</v>
      </c>
      <c r="F64" s="16" t="s">
        <v>60</v>
      </c>
      <c r="G64" s="16">
        <v>1</v>
      </c>
      <c r="H64" s="223">
        <v>200000</v>
      </c>
      <c r="I64" s="223">
        <v>200000</v>
      </c>
      <c r="J64" s="236" t="s">
        <v>62</v>
      </c>
      <c r="K64" s="49" t="s">
        <v>13</v>
      </c>
    </row>
    <row r="65" spans="1:12" s="12" customFormat="1" ht="38.25" x14ac:dyDescent="0.2">
      <c r="A65" s="14" t="s">
        <v>59</v>
      </c>
      <c r="B65" s="22">
        <v>29905</v>
      </c>
      <c r="C65" s="16">
        <v>900</v>
      </c>
      <c r="D65" s="17" t="s">
        <v>32</v>
      </c>
      <c r="E65" s="18" t="s">
        <v>55</v>
      </c>
      <c r="F65" s="16" t="s">
        <v>60</v>
      </c>
      <c r="G65" s="16">
        <v>1</v>
      </c>
      <c r="H65" s="223">
        <v>200000</v>
      </c>
      <c r="I65" s="223">
        <v>200000</v>
      </c>
      <c r="J65" s="236" t="s">
        <v>62</v>
      </c>
      <c r="K65" s="49" t="s">
        <v>13</v>
      </c>
    </row>
    <row r="66" spans="1:12" s="12" customFormat="1" ht="38.25" x14ac:dyDescent="0.2">
      <c r="A66" s="14" t="s">
        <v>59</v>
      </c>
      <c r="B66" s="22">
        <v>29906</v>
      </c>
      <c r="C66" s="16">
        <v>70</v>
      </c>
      <c r="D66" s="17" t="s">
        <v>98</v>
      </c>
      <c r="E66" s="18" t="s">
        <v>103</v>
      </c>
      <c r="F66" s="16" t="s">
        <v>60</v>
      </c>
      <c r="G66" s="16">
        <v>1</v>
      </c>
      <c r="H66" s="223">
        <v>252500</v>
      </c>
      <c r="I66" s="223">
        <f>+H66*G66</f>
        <v>252500</v>
      </c>
      <c r="J66" s="236" t="s">
        <v>62</v>
      </c>
      <c r="K66" s="49" t="s">
        <v>13</v>
      </c>
    </row>
    <row r="67" spans="1:12" s="12" customFormat="1" ht="114.75" x14ac:dyDescent="0.2">
      <c r="A67" s="14" t="s">
        <v>59</v>
      </c>
      <c r="B67" s="16">
        <v>29906</v>
      </c>
      <c r="C67" s="17" t="s">
        <v>31</v>
      </c>
      <c r="D67" s="17" t="s">
        <v>32</v>
      </c>
      <c r="E67" s="14" t="s">
        <v>127</v>
      </c>
      <c r="F67" s="16" t="s">
        <v>60</v>
      </c>
      <c r="G67" s="16">
        <v>15</v>
      </c>
      <c r="H67" s="223">
        <v>7000</v>
      </c>
      <c r="I67" s="223">
        <f>+H67*G67</f>
        <v>105000</v>
      </c>
      <c r="J67" s="236" t="s">
        <v>62</v>
      </c>
      <c r="K67" s="49" t="s">
        <v>13</v>
      </c>
    </row>
    <row r="68" spans="1:12" s="12" customFormat="1" ht="127.5" x14ac:dyDescent="0.2">
      <c r="A68" s="14" t="s">
        <v>59</v>
      </c>
      <c r="B68" s="16">
        <v>29906</v>
      </c>
      <c r="C68" s="17" t="s">
        <v>84</v>
      </c>
      <c r="D68" s="17" t="s">
        <v>15</v>
      </c>
      <c r="E68" s="18" t="s">
        <v>129</v>
      </c>
      <c r="F68" s="16" t="s">
        <v>60</v>
      </c>
      <c r="G68" s="16">
        <v>15</v>
      </c>
      <c r="H68" s="223">
        <v>7000</v>
      </c>
      <c r="I68" s="223">
        <f>+H68*G68</f>
        <v>105000</v>
      </c>
      <c r="J68" s="236" t="s">
        <v>62</v>
      </c>
      <c r="K68" s="49" t="s">
        <v>13</v>
      </c>
    </row>
    <row r="69" spans="1:12" s="12" customFormat="1" ht="76.5" x14ac:dyDescent="0.2">
      <c r="A69" s="14" t="s">
        <v>59</v>
      </c>
      <c r="B69" s="16">
        <v>29906</v>
      </c>
      <c r="C69" s="17" t="s">
        <v>24</v>
      </c>
      <c r="D69" s="17" t="s">
        <v>23</v>
      </c>
      <c r="E69" s="25" t="s">
        <v>128</v>
      </c>
      <c r="F69" s="16" t="s">
        <v>60</v>
      </c>
      <c r="G69" s="16">
        <v>15</v>
      </c>
      <c r="H69" s="223">
        <v>2500</v>
      </c>
      <c r="I69" s="223">
        <f>+H69*G69</f>
        <v>37500</v>
      </c>
      <c r="J69" s="236" t="s">
        <v>62</v>
      </c>
      <c r="K69" s="49" t="s">
        <v>13</v>
      </c>
    </row>
    <row r="70" spans="1:12" s="12" customFormat="1" ht="38.25" x14ac:dyDescent="0.2">
      <c r="A70" s="14" t="s">
        <v>59</v>
      </c>
      <c r="B70" s="22">
        <v>29999</v>
      </c>
      <c r="C70" s="16">
        <v>120</v>
      </c>
      <c r="D70" s="17" t="s">
        <v>98</v>
      </c>
      <c r="E70" s="18" t="s">
        <v>57</v>
      </c>
      <c r="F70" s="16" t="s">
        <v>60</v>
      </c>
      <c r="G70" s="16">
        <v>1</v>
      </c>
      <c r="H70" s="223">
        <v>75000</v>
      </c>
      <c r="I70" s="223">
        <v>75000</v>
      </c>
      <c r="J70" s="236" t="s">
        <v>62</v>
      </c>
      <c r="K70" s="49" t="s">
        <v>13</v>
      </c>
    </row>
    <row r="71" spans="1:12" s="12" customFormat="1" ht="51" x14ac:dyDescent="0.2">
      <c r="A71" s="14" t="s">
        <v>59</v>
      </c>
      <c r="B71" s="16">
        <v>50105</v>
      </c>
      <c r="C71" s="17" t="s">
        <v>81</v>
      </c>
      <c r="D71" s="17" t="s">
        <v>38</v>
      </c>
      <c r="E71" s="5" t="s">
        <v>68</v>
      </c>
      <c r="F71" s="16" t="s">
        <v>60</v>
      </c>
      <c r="G71" s="16">
        <v>2</v>
      </c>
      <c r="H71" s="223">
        <v>30000</v>
      </c>
      <c r="I71" s="223">
        <f>+H71*G71</f>
        <v>60000</v>
      </c>
      <c r="J71" s="236" t="s">
        <v>62</v>
      </c>
      <c r="K71" s="49" t="s">
        <v>13</v>
      </c>
    </row>
    <row r="72" spans="1:12" s="12" customFormat="1" ht="38.25" x14ac:dyDescent="0.2">
      <c r="A72" s="14" t="s">
        <v>59</v>
      </c>
      <c r="B72" s="16">
        <v>50105</v>
      </c>
      <c r="C72" s="17" t="s">
        <v>81</v>
      </c>
      <c r="D72" s="17" t="s">
        <v>38</v>
      </c>
      <c r="E72" s="5" t="s">
        <v>109</v>
      </c>
      <c r="F72" s="16" t="s">
        <v>60</v>
      </c>
      <c r="G72" s="16">
        <v>2</v>
      </c>
      <c r="H72" s="223">
        <v>30000</v>
      </c>
      <c r="I72" s="223">
        <f>+H72*G72</f>
        <v>60000</v>
      </c>
      <c r="J72" s="236" t="s">
        <v>62</v>
      </c>
      <c r="K72" s="49" t="s">
        <v>13</v>
      </c>
    </row>
    <row r="73" spans="1:12" s="12" customFormat="1" ht="38.25" x14ac:dyDescent="0.2">
      <c r="A73" s="14" t="s">
        <v>59</v>
      </c>
      <c r="B73" s="16">
        <v>50105</v>
      </c>
      <c r="C73" s="17" t="s">
        <v>81</v>
      </c>
      <c r="D73" s="17" t="s">
        <v>38</v>
      </c>
      <c r="E73" s="5" t="s">
        <v>108</v>
      </c>
      <c r="F73" s="16" t="s">
        <v>60</v>
      </c>
      <c r="G73" s="16">
        <v>2</v>
      </c>
      <c r="H73" s="223">
        <v>30000</v>
      </c>
      <c r="I73" s="223">
        <f>+H73*G73</f>
        <v>60000</v>
      </c>
      <c r="J73" s="236" t="s">
        <v>62</v>
      </c>
      <c r="K73" s="49" t="s">
        <v>13</v>
      </c>
    </row>
    <row r="74" spans="1:12" s="12" customFormat="1" ht="38.25" x14ac:dyDescent="0.2">
      <c r="A74" s="14" t="s">
        <v>59</v>
      </c>
      <c r="B74" s="16">
        <v>50105</v>
      </c>
      <c r="C74" s="17" t="s">
        <v>81</v>
      </c>
      <c r="D74" s="17" t="s">
        <v>38</v>
      </c>
      <c r="E74" s="25" t="s">
        <v>110</v>
      </c>
      <c r="F74" s="16" t="s">
        <v>60</v>
      </c>
      <c r="G74" s="16">
        <v>2</v>
      </c>
      <c r="H74" s="223">
        <v>35000</v>
      </c>
      <c r="I74" s="223">
        <f>+H74*G74</f>
        <v>70000</v>
      </c>
      <c r="J74" s="236" t="s">
        <v>62</v>
      </c>
      <c r="K74" s="49" t="s">
        <v>13</v>
      </c>
    </row>
    <row r="75" spans="1:12" s="12" customFormat="1" ht="51" x14ac:dyDescent="0.2">
      <c r="A75" s="14" t="s">
        <v>59</v>
      </c>
      <c r="B75" s="16">
        <v>50105</v>
      </c>
      <c r="C75" s="17" t="s">
        <v>81</v>
      </c>
      <c r="D75" s="17" t="s">
        <v>38</v>
      </c>
      <c r="E75" s="25" t="s">
        <v>111</v>
      </c>
      <c r="F75" s="16" t="s">
        <v>60</v>
      </c>
      <c r="G75" s="16">
        <v>2</v>
      </c>
      <c r="H75" s="223">
        <v>32500</v>
      </c>
      <c r="I75" s="223">
        <f>+H75*G75</f>
        <v>65000</v>
      </c>
      <c r="J75" s="236" t="s">
        <v>62</v>
      </c>
      <c r="K75" s="49" t="s">
        <v>13</v>
      </c>
    </row>
    <row r="76" spans="1:12" ht="38.25" x14ac:dyDescent="0.2">
      <c r="A76" s="14" t="s">
        <v>59</v>
      </c>
      <c r="B76" s="22">
        <v>50199</v>
      </c>
      <c r="C76" s="16">
        <v>150</v>
      </c>
      <c r="D76" s="17" t="s">
        <v>88</v>
      </c>
      <c r="E76" s="18" t="s">
        <v>58</v>
      </c>
      <c r="F76" s="16" t="s">
        <v>60</v>
      </c>
      <c r="G76" s="16">
        <v>1</v>
      </c>
      <c r="H76" s="223">
        <v>150000</v>
      </c>
      <c r="I76" s="223">
        <v>150000</v>
      </c>
      <c r="J76" s="236" t="s">
        <v>62</v>
      </c>
      <c r="K76" s="49" t="s">
        <v>13</v>
      </c>
      <c r="L76" s="12"/>
    </row>
    <row r="77" spans="1:12" ht="38.25" x14ac:dyDescent="0.2">
      <c r="A77" s="14" t="s">
        <v>59</v>
      </c>
      <c r="B77" s="16">
        <v>50201</v>
      </c>
      <c r="C77" s="17" t="s">
        <v>23</v>
      </c>
      <c r="D77" s="17" t="s">
        <v>23</v>
      </c>
      <c r="E77" s="18" t="s">
        <v>105</v>
      </c>
      <c r="F77" s="16" t="s">
        <v>60</v>
      </c>
      <c r="G77" s="16">
        <v>1</v>
      </c>
      <c r="H77" s="223">
        <v>52809214</v>
      </c>
      <c r="I77" s="223">
        <f>+H77</f>
        <v>52809214</v>
      </c>
      <c r="J77" s="236" t="s">
        <v>62</v>
      </c>
      <c r="K77" s="49" t="s">
        <v>13</v>
      </c>
      <c r="L77" s="12"/>
    </row>
    <row r="78" spans="1:12" ht="38.25" x14ac:dyDescent="0.2">
      <c r="A78" s="5" t="s">
        <v>59</v>
      </c>
      <c r="B78" s="16">
        <v>50201</v>
      </c>
      <c r="C78" s="17" t="s">
        <v>23</v>
      </c>
      <c r="D78" s="17" t="s">
        <v>23</v>
      </c>
      <c r="E78" s="18" t="s">
        <v>104</v>
      </c>
      <c r="F78" s="16" t="s">
        <v>60</v>
      </c>
      <c r="G78" s="16">
        <v>1</v>
      </c>
      <c r="H78" s="223">
        <v>2832000000</v>
      </c>
      <c r="I78" s="223">
        <v>2832000000</v>
      </c>
      <c r="J78" s="236" t="s">
        <v>62</v>
      </c>
      <c r="K78" s="49" t="s">
        <v>13</v>
      </c>
      <c r="L78" s="12"/>
    </row>
    <row r="79" spans="1:12" s="2" customFormat="1" ht="38.25" x14ac:dyDescent="0.25">
      <c r="A79" s="14" t="s">
        <v>59</v>
      </c>
      <c r="B79" s="22">
        <v>60299</v>
      </c>
      <c r="C79" s="17" t="s">
        <v>22</v>
      </c>
      <c r="D79" s="17" t="s">
        <v>87</v>
      </c>
      <c r="E79" s="18" t="s">
        <v>92</v>
      </c>
      <c r="F79" s="16" t="s">
        <v>60</v>
      </c>
      <c r="G79" s="16">
        <v>1</v>
      </c>
      <c r="H79" s="223">
        <v>15000000</v>
      </c>
      <c r="I79" s="223">
        <v>15000000</v>
      </c>
      <c r="J79" s="236" t="s">
        <v>62</v>
      </c>
      <c r="K79" s="49" t="s">
        <v>13</v>
      </c>
      <c r="L79" s="13"/>
    </row>
    <row r="80" spans="1:12" ht="38.25" x14ac:dyDescent="0.2">
      <c r="A80" s="29" t="s">
        <v>59</v>
      </c>
      <c r="B80" s="30">
        <v>10303</v>
      </c>
      <c r="C80" s="31" t="s">
        <v>16</v>
      </c>
      <c r="D80" s="31" t="s">
        <v>147</v>
      </c>
      <c r="E80" s="29" t="s">
        <v>141</v>
      </c>
      <c r="F80" s="30" t="s">
        <v>60</v>
      </c>
      <c r="G80" s="30">
        <v>1</v>
      </c>
      <c r="H80" s="225">
        <v>50000</v>
      </c>
      <c r="I80" s="225">
        <v>50000</v>
      </c>
      <c r="J80" s="236" t="s">
        <v>62</v>
      </c>
      <c r="K80" s="49" t="s">
        <v>13</v>
      </c>
    </row>
    <row r="81" spans="1:11" ht="38.25" x14ac:dyDescent="0.2">
      <c r="A81" s="29" t="s">
        <v>59</v>
      </c>
      <c r="B81" s="30">
        <v>10804</v>
      </c>
      <c r="C81" s="31" t="s">
        <v>16</v>
      </c>
      <c r="D81" s="31" t="s">
        <v>23</v>
      </c>
      <c r="E81" s="29" t="s">
        <v>148</v>
      </c>
      <c r="F81" s="16" t="s">
        <v>60</v>
      </c>
      <c r="G81" s="30">
        <v>1</v>
      </c>
      <c r="H81" s="225">
        <v>450000</v>
      </c>
      <c r="I81" s="226">
        <v>450000</v>
      </c>
      <c r="J81" s="236" t="s">
        <v>62</v>
      </c>
      <c r="K81" s="49" t="s">
        <v>13</v>
      </c>
    </row>
    <row r="82" spans="1:11" ht="38.25" x14ac:dyDescent="0.2">
      <c r="A82" s="29" t="s">
        <v>59</v>
      </c>
      <c r="B82" s="30">
        <v>10805</v>
      </c>
      <c r="C82" s="31" t="s">
        <v>18</v>
      </c>
      <c r="D82" s="31" t="s">
        <v>26</v>
      </c>
      <c r="E82" s="29" t="s">
        <v>142</v>
      </c>
      <c r="F82" s="30" t="s">
        <v>60</v>
      </c>
      <c r="G82" s="30">
        <v>1</v>
      </c>
      <c r="H82" s="225">
        <v>150000</v>
      </c>
      <c r="I82" s="225">
        <v>150000</v>
      </c>
      <c r="J82" s="236" t="s">
        <v>62</v>
      </c>
      <c r="K82" s="49" t="s">
        <v>13</v>
      </c>
    </row>
    <row r="83" spans="1:11" ht="38.25" x14ac:dyDescent="0.2">
      <c r="A83" s="29" t="s">
        <v>59</v>
      </c>
      <c r="B83" s="30">
        <v>20101</v>
      </c>
      <c r="C83" s="31" t="s">
        <v>85</v>
      </c>
      <c r="D83" s="31" t="s">
        <v>149</v>
      </c>
      <c r="E83" s="29" t="s">
        <v>143</v>
      </c>
      <c r="F83" s="30" t="s">
        <v>60</v>
      </c>
      <c r="G83" s="30">
        <v>1</v>
      </c>
      <c r="H83" s="225">
        <v>100000</v>
      </c>
      <c r="I83" s="225">
        <v>100000</v>
      </c>
      <c r="J83" s="236" t="s">
        <v>62</v>
      </c>
      <c r="K83" s="49" t="s">
        <v>13</v>
      </c>
    </row>
    <row r="84" spans="1:11" ht="38.25" x14ac:dyDescent="0.2">
      <c r="A84" s="29" t="s">
        <v>59</v>
      </c>
      <c r="B84" s="30">
        <v>20104</v>
      </c>
      <c r="C84" s="31" t="s">
        <v>150</v>
      </c>
      <c r="D84" s="31" t="s">
        <v>151</v>
      </c>
      <c r="E84" s="29" t="s">
        <v>144</v>
      </c>
      <c r="F84" s="16" t="s">
        <v>60</v>
      </c>
      <c r="G84" s="30">
        <v>1</v>
      </c>
      <c r="H84" s="225">
        <v>300000</v>
      </c>
      <c r="I84" s="225">
        <v>300000</v>
      </c>
      <c r="J84" s="236" t="s">
        <v>62</v>
      </c>
      <c r="K84" s="49" t="s">
        <v>13</v>
      </c>
    </row>
    <row r="85" spans="1:11" ht="38.25" x14ac:dyDescent="0.2">
      <c r="A85" s="29" t="s">
        <v>59</v>
      </c>
      <c r="B85" s="30">
        <v>20199</v>
      </c>
      <c r="C85" s="31" t="s">
        <v>152</v>
      </c>
      <c r="D85" s="31" t="s">
        <v>153</v>
      </c>
      <c r="E85" s="29" t="s">
        <v>145</v>
      </c>
      <c r="F85" s="30" t="s">
        <v>60</v>
      </c>
      <c r="G85" s="30">
        <v>1</v>
      </c>
      <c r="H85" s="225">
        <v>100000</v>
      </c>
      <c r="I85" s="225">
        <v>100000</v>
      </c>
      <c r="J85" s="236" t="s">
        <v>62</v>
      </c>
      <c r="K85" s="49" t="s">
        <v>13</v>
      </c>
    </row>
    <row r="86" spans="1:11" ht="38.25" x14ac:dyDescent="0.2">
      <c r="A86" s="29" t="s">
        <v>59</v>
      </c>
      <c r="B86" s="30">
        <v>20301</v>
      </c>
      <c r="C86" s="31" t="s">
        <v>154</v>
      </c>
      <c r="D86" s="31" t="s">
        <v>155</v>
      </c>
      <c r="E86" s="29" t="s">
        <v>146</v>
      </c>
      <c r="F86" s="16" t="s">
        <v>60</v>
      </c>
      <c r="G86" s="30">
        <v>1</v>
      </c>
      <c r="H86" s="225">
        <v>600000</v>
      </c>
      <c r="I86" s="225">
        <v>600000</v>
      </c>
      <c r="J86" s="236" t="s">
        <v>62</v>
      </c>
      <c r="K86" s="49" t="s">
        <v>13</v>
      </c>
    </row>
    <row r="87" spans="1:11" ht="38.25" x14ac:dyDescent="0.2">
      <c r="A87" s="29" t="s">
        <v>59</v>
      </c>
      <c r="B87" s="30">
        <v>20302</v>
      </c>
      <c r="C87" s="31" t="s">
        <v>156</v>
      </c>
      <c r="D87" s="31" t="s">
        <v>157</v>
      </c>
      <c r="E87" s="29" t="s">
        <v>158</v>
      </c>
      <c r="F87" s="30" t="s">
        <v>60</v>
      </c>
      <c r="G87" s="30">
        <v>1</v>
      </c>
      <c r="H87" s="225">
        <v>600000</v>
      </c>
      <c r="I87" s="225">
        <v>600000</v>
      </c>
      <c r="J87" s="236" t="s">
        <v>62</v>
      </c>
      <c r="K87" s="49" t="s">
        <v>13</v>
      </c>
    </row>
    <row r="88" spans="1:11" ht="38.25" x14ac:dyDescent="0.2">
      <c r="A88" s="29" t="s">
        <v>59</v>
      </c>
      <c r="B88" s="30">
        <v>20303</v>
      </c>
      <c r="C88" s="31" t="s">
        <v>33</v>
      </c>
      <c r="D88" s="31" t="s">
        <v>19</v>
      </c>
      <c r="E88" s="29" t="s">
        <v>159</v>
      </c>
      <c r="F88" s="16" t="s">
        <v>60</v>
      </c>
      <c r="G88" s="30">
        <v>1</v>
      </c>
      <c r="H88" s="225">
        <v>150000</v>
      </c>
      <c r="I88" s="225">
        <v>150000</v>
      </c>
      <c r="J88" s="236" t="s">
        <v>62</v>
      </c>
      <c r="K88" s="49" t="s">
        <v>13</v>
      </c>
    </row>
    <row r="89" spans="1:11" ht="38.25" x14ac:dyDescent="0.2">
      <c r="A89" s="29" t="s">
        <v>59</v>
      </c>
      <c r="B89" s="30">
        <v>20304</v>
      </c>
      <c r="C89" s="31" t="s">
        <v>83</v>
      </c>
      <c r="D89" s="31" t="s">
        <v>23</v>
      </c>
      <c r="E89" s="29" t="s">
        <v>160</v>
      </c>
      <c r="F89" s="30" t="s">
        <v>60</v>
      </c>
      <c r="G89" s="30">
        <v>1</v>
      </c>
      <c r="H89" s="225">
        <v>1000000</v>
      </c>
      <c r="I89" s="225">
        <v>1000000</v>
      </c>
      <c r="J89" s="236" t="s">
        <v>62</v>
      </c>
      <c r="K89" s="49" t="s">
        <v>13</v>
      </c>
    </row>
    <row r="90" spans="1:11" ht="38.25" x14ac:dyDescent="0.2">
      <c r="A90" s="29" t="s">
        <v>59</v>
      </c>
      <c r="B90" s="30">
        <v>20305</v>
      </c>
      <c r="C90" s="31" t="s">
        <v>161</v>
      </c>
      <c r="D90" s="31" t="s">
        <v>27</v>
      </c>
      <c r="E90" s="29" t="s">
        <v>162</v>
      </c>
      <c r="F90" s="16" t="s">
        <v>60</v>
      </c>
      <c r="G90" s="30">
        <v>1</v>
      </c>
      <c r="H90" s="225">
        <v>100000</v>
      </c>
      <c r="I90" s="225">
        <v>100000</v>
      </c>
      <c r="J90" s="236" t="s">
        <v>62</v>
      </c>
      <c r="K90" s="49" t="s">
        <v>13</v>
      </c>
    </row>
    <row r="91" spans="1:11" ht="38.25" x14ac:dyDescent="0.2">
      <c r="A91" s="29" t="s">
        <v>59</v>
      </c>
      <c r="B91" s="30">
        <v>20306</v>
      </c>
      <c r="C91" s="31" t="s">
        <v>163</v>
      </c>
      <c r="D91" s="31" t="s">
        <v>23</v>
      </c>
      <c r="E91" s="29" t="s">
        <v>164</v>
      </c>
      <c r="F91" s="30" t="s">
        <v>60</v>
      </c>
      <c r="G91" s="30">
        <v>1</v>
      </c>
      <c r="H91" s="225">
        <v>600000</v>
      </c>
      <c r="I91" s="225">
        <v>600000</v>
      </c>
      <c r="J91" s="236" t="s">
        <v>62</v>
      </c>
      <c r="K91" s="49" t="s">
        <v>13</v>
      </c>
    </row>
    <row r="92" spans="1:11" ht="38.25" x14ac:dyDescent="0.2">
      <c r="A92" s="29" t="s">
        <v>59</v>
      </c>
      <c r="B92" s="30">
        <v>20399</v>
      </c>
      <c r="C92" s="31" t="s">
        <v>84</v>
      </c>
      <c r="D92" s="31" t="s">
        <v>149</v>
      </c>
      <c r="E92" s="29" t="s">
        <v>165</v>
      </c>
      <c r="F92" s="16" t="s">
        <v>60</v>
      </c>
      <c r="G92" s="30">
        <v>1</v>
      </c>
      <c r="H92" s="225">
        <v>1000000</v>
      </c>
      <c r="I92" s="225">
        <v>1000000</v>
      </c>
      <c r="J92" s="236" t="s">
        <v>62</v>
      </c>
      <c r="K92" s="49" t="s">
        <v>13</v>
      </c>
    </row>
    <row r="93" spans="1:11" ht="38.25" x14ac:dyDescent="0.2">
      <c r="A93" s="29" t="s">
        <v>59</v>
      </c>
      <c r="B93" s="30">
        <v>20401</v>
      </c>
      <c r="C93" s="31" t="s">
        <v>166</v>
      </c>
      <c r="D93" s="31" t="s">
        <v>26</v>
      </c>
      <c r="E93" s="29" t="s">
        <v>167</v>
      </c>
      <c r="F93" s="30" t="s">
        <v>60</v>
      </c>
      <c r="G93" s="30">
        <v>1</v>
      </c>
      <c r="H93" s="225">
        <v>200000</v>
      </c>
      <c r="I93" s="225">
        <v>200000</v>
      </c>
      <c r="J93" s="236" t="s">
        <v>62</v>
      </c>
      <c r="K93" s="49" t="s">
        <v>13</v>
      </c>
    </row>
    <row r="94" spans="1:11" ht="38.25" x14ac:dyDescent="0.2">
      <c r="A94" s="29" t="s">
        <v>59</v>
      </c>
      <c r="B94" s="30">
        <v>20402</v>
      </c>
      <c r="C94" s="31" t="s">
        <v>36</v>
      </c>
      <c r="D94" s="31" t="s">
        <v>23</v>
      </c>
      <c r="E94" s="29" t="s">
        <v>168</v>
      </c>
      <c r="F94" s="16" t="s">
        <v>60</v>
      </c>
      <c r="G94" s="30">
        <v>1</v>
      </c>
      <c r="H94" s="225">
        <v>700000</v>
      </c>
      <c r="I94" s="225">
        <v>700000</v>
      </c>
      <c r="J94" s="236" t="s">
        <v>62</v>
      </c>
      <c r="K94" s="49" t="s">
        <v>13</v>
      </c>
    </row>
    <row r="95" spans="1:11" ht="38.25" x14ac:dyDescent="0.2">
      <c r="A95" s="29" t="s">
        <v>59</v>
      </c>
      <c r="B95" s="30">
        <v>29903</v>
      </c>
      <c r="C95" s="31" t="s">
        <v>33</v>
      </c>
      <c r="D95" s="31" t="s">
        <v>94</v>
      </c>
      <c r="E95" s="29" t="s">
        <v>169</v>
      </c>
      <c r="F95" s="30" t="s">
        <v>60</v>
      </c>
      <c r="G95" s="30">
        <v>1</v>
      </c>
      <c r="H95" s="225">
        <v>100000</v>
      </c>
      <c r="I95" s="225">
        <v>100000</v>
      </c>
      <c r="J95" s="236" t="s">
        <v>62</v>
      </c>
      <c r="K95" s="49" t="s">
        <v>13</v>
      </c>
    </row>
    <row r="96" spans="1:11" ht="38.25" x14ac:dyDescent="0.2">
      <c r="A96" s="29" t="s">
        <v>59</v>
      </c>
      <c r="B96" s="30">
        <v>29904</v>
      </c>
      <c r="C96" s="31" t="s">
        <v>170</v>
      </c>
      <c r="D96" s="31" t="s">
        <v>23</v>
      </c>
      <c r="E96" s="29" t="s">
        <v>171</v>
      </c>
      <c r="F96" s="30" t="s">
        <v>60</v>
      </c>
      <c r="G96" s="30">
        <v>1</v>
      </c>
      <c r="H96" s="225">
        <v>150000</v>
      </c>
      <c r="I96" s="225">
        <v>150000</v>
      </c>
      <c r="J96" s="236" t="s">
        <v>62</v>
      </c>
      <c r="K96" s="49" t="s">
        <v>13</v>
      </c>
    </row>
    <row r="97" spans="1:11" ht="38.25" x14ac:dyDescent="0.2">
      <c r="A97" s="29" t="s">
        <v>59</v>
      </c>
      <c r="B97" s="30">
        <v>29905</v>
      </c>
      <c r="C97" s="31" t="s">
        <v>16</v>
      </c>
      <c r="D97" s="31" t="s">
        <v>172</v>
      </c>
      <c r="E97" s="29" t="s">
        <v>173</v>
      </c>
      <c r="F97" s="16" t="s">
        <v>60</v>
      </c>
      <c r="G97" s="30">
        <v>1</v>
      </c>
      <c r="H97" s="225">
        <v>200000</v>
      </c>
      <c r="I97" s="225">
        <v>200000</v>
      </c>
      <c r="J97" s="236" t="s">
        <v>62</v>
      </c>
      <c r="K97" s="49" t="s">
        <v>13</v>
      </c>
    </row>
    <row r="98" spans="1:11" ht="38.25" x14ac:dyDescent="0.2">
      <c r="A98" s="29" t="s">
        <v>59</v>
      </c>
      <c r="B98" s="30">
        <v>29906</v>
      </c>
      <c r="C98" s="31" t="s">
        <v>174</v>
      </c>
      <c r="D98" s="31" t="s">
        <v>175</v>
      </c>
      <c r="E98" s="29" t="s">
        <v>176</v>
      </c>
      <c r="F98" s="30" t="s">
        <v>60</v>
      </c>
      <c r="G98" s="30">
        <v>1</v>
      </c>
      <c r="H98" s="225">
        <v>400000</v>
      </c>
      <c r="I98" s="225">
        <v>400000</v>
      </c>
      <c r="J98" s="236" t="s">
        <v>62</v>
      </c>
      <c r="K98" s="49" t="s">
        <v>13</v>
      </c>
    </row>
    <row r="99" spans="1:11" ht="38.25" x14ac:dyDescent="0.2">
      <c r="A99" s="29" t="s">
        <v>59</v>
      </c>
      <c r="B99" s="30">
        <v>29999</v>
      </c>
      <c r="C99" s="31" t="s">
        <v>152</v>
      </c>
      <c r="D99" s="31" t="s">
        <v>177</v>
      </c>
      <c r="E99" s="29" t="s">
        <v>178</v>
      </c>
      <c r="F99" s="16" t="s">
        <v>60</v>
      </c>
      <c r="G99" s="30">
        <v>1</v>
      </c>
      <c r="H99" s="225">
        <v>50000</v>
      </c>
      <c r="I99" s="225">
        <v>50000</v>
      </c>
      <c r="J99" s="236" t="s">
        <v>62</v>
      </c>
      <c r="K99" s="49" t="s">
        <v>13</v>
      </c>
    </row>
    <row r="100" spans="1:11" ht="38.25" x14ac:dyDescent="0.2">
      <c r="A100" s="29" t="s">
        <v>59</v>
      </c>
      <c r="B100" s="30">
        <v>60299</v>
      </c>
      <c r="C100" s="31" t="s">
        <v>22</v>
      </c>
      <c r="D100" s="31" t="s">
        <v>87</v>
      </c>
      <c r="E100" s="29" t="s">
        <v>92</v>
      </c>
      <c r="F100" s="16" t="s">
        <v>60</v>
      </c>
      <c r="G100" s="30">
        <v>1</v>
      </c>
      <c r="H100" s="225">
        <v>15000000</v>
      </c>
      <c r="I100" s="225">
        <v>15000000</v>
      </c>
      <c r="J100" s="236" t="s">
        <v>62</v>
      </c>
      <c r="K100" s="49" t="s">
        <v>13</v>
      </c>
    </row>
    <row r="101" spans="1:11" ht="38.25" x14ac:dyDescent="0.2">
      <c r="A101" s="29" t="s">
        <v>288</v>
      </c>
      <c r="B101" s="184">
        <v>10102</v>
      </c>
      <c r="C101" s="185" t="s">
        <v>14</v>
      </c>
      <c r="D101" s="185" t="s">
        <v>15</v>
      </c>
      <c r="E101" s="172" t="s">
        <v>289</v>
      </c>
      <c r="F101" s="184" t="s">
        <v>290</v>
      </c>
      <c r="G101" s="53">
        <v>5</v>
      </c>
      <c r="H101" s="210">
        <v>50000</v>
      </c>
      <c r="I101" s="211">
        <f t="shared" ref="I101:I166" si="4">H101*G101</f>
        <v>250000</v>
      </c>
      <c r="J101" s="236" t="s">
        <v>62</v>
      </c>
      <c r="K101" s="49" t="s">
        <v>13</v>
      </c>
    </row>
    <row r="102" spans="1:11" ht="38.25" x14ac:dyDescent="0.2">
      <c r="A102" s="29" t="s">
        <v>288</v>
      </c>
      <c r="B102" s="184">
        <v>10304</v>
      </c>
      <c r="C102" s="185" t="s">
        <v>18</v>
      </c>
      <c r="D102" s="185" t="s">
        <v>19</v>
      </c>
      <c r="E102" s="172" t="s">
        <v>183</v>
      </c>
      <c r="F102" s="16" t="s">
        <v>60</v>
      </c>
      <c r="G102" s="53">
        <v>5</v>
      </c>
      <c r="H102" s="210">
        <v>50000</v>
      </c>
      <c r="I102" s="211">
        <f t="shared" si="4"/>
        <v>250000</v>
      </c>
      <c r="J102" s="236" t="s">
        <v>62</v>
      </c>
      <c r="K102" s="49" t="s">
        <v>13</v>
      </c>
    </row>
    <row r="103" spans="1:11" ht="38.25" x14ac:dyDescent="0.2">
      <c r="A103" s="29" t="s">
        <v>288</v>
      </c>
      <c r="B103" s="22">
        <v>10401</v>
      </c>
      <c r="C103" s="22">
        <v>900</v>
      </c>
      <c r="D103" s="186" t="s">
        <v>292</v>
      </c>
      <c r="E103" s="173" t="s">
        <v>293</v>
      </c>
      <c r="F103" s="16" t="s">
        <v>60</v>
      </c>
      <c r="G103" s="16">
        <v>3</v>
      </c>
      <c r="H103" s="212">
        <v>15000</v>
      </c>
      <c r="I103" s="211">
        <f t="shared" si="4"/>
        <v>45000</v>
      </c>
      <c r="J103" s="236" t="s">
        <v>62</v>
      </c>
      <c r="K103" s="49" t="s">
        <v>13</v>
      </c>
    </row>
    <row r="104" spans="1:11" ht="38.25" x14ac:dyDescent="0.2">
      <c r="A104" s="29" t="s">
        <v>288</v>
      </c>
      <c r="B104" s="22">
        <v>10401</v>
      </c>
      <c r="C104" s="22">
        <v>900</v>
      </c>
      <c r="D104" s="186" t="s">
        <v>295</v>
      </c>
      <c r="E104" s="173" t="s">
        <v>296</v>
      </c>
      <c r="F104" s="16" t="s">
        <v>60</v>
      </c>
      <c r="G104" s="16">
        <v>3</v>
      </c>
      <c r="H104" s="212">
        <v>15000</v>
      </c>
      <c r="I104" s="211">
        <f t="shared" si="4"/>
        <v>45000</v>
      </c>
      <c r="J104" s="236" t="s">
        <v>62</v>
      </c>
      <c r="K104" s="49" t="s">
        <v>13</v>
      </c>
    </row>
    <row r="105" spans="1:11" ht="38.25" x14ac:dyDescent="0.2">
      <c r="A105" s="29" t="s">
        <v>288</v>
      </c>
      <c r="B105" s="22">
        <v>10401</v>
      </c>
      <c r="C105" s="22">
        <v>900</v>
      </c>
      <c r="D105" s="186" t="s">
        <v>297</v>
      </c>
      <c r="E105" s="173" t="s">
        <v>298</v>
      </c>
      <c r="F105" s="16" t="s">
        <v>60</v>
      </c>
      <c r="G105" s="16">
        <v>160</v>
      </c>
      <c r="H105" s="212">
        <v>1000</v>
      </c>
      <c r="I105" s="211">
        <f t="shared" si="4"/>
        <v>160000</v>
      </c>
      <c r="J105" s="236" t="s">
        <v>62</v>
      </c>
      <c r="K105" s="49" t="s">
        <v>13</v>
      </c>
    </row>
    <row r="106" spans="1:11" ht="38.25" x14ac:dyDescent="0.2">
      <c r="A106" s="29" t="s">
        <v>288</v>
      </c>
      <c r="B106" s="184">
        <v>20101</v>
      </c>
      <c r="C106" s="185" t="s">
        <v>22</v>
      </c>
      <c r="D106" s="185" t="s">
        <v>23</v>
      </c>
      <c r="E106" s="172" t="s">
        <v>299</v>
      </c>
      <c r="F106" s="30" t="s">
        <v>906</v>
      </c>
      <c r="G106" s="53">
        <v>12</v>
      </c>
      <c r="H106" s="210">
        <v>3100</v>
      </c>
      <c r="I106" s="211">
        <f t="shared" si="4"/>
        <v>37200</v>
      </c>
      <c r="J106" s="236" t="s">
        <v>62</v>
      </c>
      <c r="K106" s="49" t="s">
        <v>13</v>
      </c>
    </row>
    <row r="107" spans="1:11" ht="38.25" x14ac:dyDescent="0.2">
      <c r="A107" s="29" t="s">
        <v>288</v>
      </c>
      <c r="B107" s="184">
        <v>20101</v>
      </c>
      <c r="C107" s="185" t="s">
        <v>22</v>
      </c>
      <c r="D107" s="185" t="s">
        <v>23</v>
      </c>
      <c r="E107" s="172" t="s">
        <v>301</v>
      </c>
      <c r="F107" s="30" t="s">
        <v>906</v>
      </c>
      <c r="G107" s="53">
        <v>75</v>
      </c>
      <c r="H107" s="210">
        <v>3963</v>
      </c>
      <c r="I107" s="211">
        <f t="shared" si="4"/>
        <v>297225</v>
      </c>
      <c r="J107" s="236" t="s">
        <v>62</v>
      </c>
      <c r="K107" s="49" t="s">
        <v>13</v>
      </c>
    </row>
    <row r="108" spans="1:11" ht="38.25" x14ac:dyDescent="0.2">
      <c r="A108" s="29" t="s">
        <v>288</v>
      </c>
      <c r="B108" s="184">
        <v>20101</v>
      </c>
      <c r="C108" s="185" t="s">
        <v>22</v>
      </c>
      <c r="D108" s="185" t="s">
        <v>23</v>
      </c>
      <c r="E108" s="172" t="s">
        <v>302</v>
      </c>
      <c r="F108" s="30" t="s">
        <v>906</v>
      </c>
      <c r="G108" s="53">
        <v>8</v>
      </c>
      <c r="H108" s="210">
        <v>2065</v>
      </c>
      <c r="I108" s="211">
        <f t="shared" si="4"/>
        <v>16520</v>
      </c>
      <c r="J108" s="236" t="s">
        <v>62</v>
      </c>
      <c r="K108" s="49" t="s">
        <v>13</v>
      </c>
    </row>
    <row r="109" spans="1:11" ht="38.25" x14ac:dyDescent="0.2">
      <c r="A109" s="29" t="s">
        <v>288</v>
      </c>
      <c r="B109" s="184">
        <v>20101</v>
      </c>
      <c r="C109" s="185" t="s">
        <v>22</v>
      </c>
      <c r="D109" s="185" t="s">
        <v>304</v>
      </c>
      <c r="E109" s="172" t="s">
        <v>305</v>
      </c>
      <c r="F109" s="30" t="s">
        <v>906</v>
      </c>
      <c r="G109" s="53">
        <v>91</v>
      </c>
      <c r="H109" s="210">
        <v>5038</v>
      </c>
      <c r="I109" s="211">
        <f t="shared" si="4"/>
        <v>458458</v>
      </c>
      <c r="J109" s="236" t="s">
        <v>62</v>
      </c>
      <c r="K109" s="49" t="s">
        <v>13</v>
      </c>
    </row>
    <row r="110" spans="1:11" ht="38.25" x14ac:dyDescent="0.2">
      <c r="A110" s="29" t="s">
        <v>288</v>
      </c>
      <c r="B110" s="184">
        <v>20101</v>
      </c>
      <c r="C110" s="185" t="s">
        <v>306</v>
      </c>
      <c r="D110" s="185" t="s">
        <v>304</v>
      </c>
      <c r="E110" s="172" t="s">
        <v>307</v>
      </c>
      <c r="F110" s="30" t="s">
        <v>906</v>
      </c>
      <c r="G110" s="53">
        <v>10</v>
      </c>
      <c r="H110" s="210">
        <v>3000</v>
      </c>
      <c r="I110" s="211">
        <f t="shared" si="4"/>
        <v>30000</v>
      </c>
      <c r="J110" s="236" t="s">
        <v>62</v>
      </c>
      <c r="K110" s="49" t="s">
        <v>13</v>
      </c>
    </row>
    <row r="111" spans="1:11" ht="38.25" x14ac:dyDescent="0.2">
      <c r="A111" s="29" t="s">
        <v>288</v>
      </c>
      <c r="B111" s="184">
        <v>20101</v>
      </c>
      <c r="C111" s="185" t="s">
        <v>22</v>
      </c>
      <c r="D111" s="185" t="s">
        <v>308</v>
      </c>
      <c r="E111" s="172" t="s">
        <v>309</v>
      </c>
      <c r="F111" s="30" t="s">
        <v>906</v>
      </c>
      <c r="G111" s="53">
        <v>10</v>
      </c>
      <c r="H111" s="210">
        <v>4718</v>
      </c>
      <c r="I111" s="211">
        <f t="shared" si="4"/>
        <v>47180</v>
      </c>
      <c r="J111" s="236" t="s">
        <v>62</v>
      </c>
      <c r="K111" s="49" t="s">
        <v>13</v>
      </c>
    </row>
    <row r="112" spans="1:11" ht="38.25" x14ac:dyDescent="0.2">
      <c r="A112" s="29" t="s">
        <v>288</v>
      </c>
      <c r="B112" s="184">
        <v>20101</v>
      </c>
      <c r="C112" s="185" t="s">
        <v>24</v>
      </c>
      <c r="D112" s="185" t="s">
        <v>310</v>
      </c>
      <c r="E112" s="175" t="s">
        <v>311</v>
      </c>
      <c r="F112" s="16" t="s">
        <v>312</v>
      </c>
      <c r="G112" s="53">
        <v>31</v>
      </c>
      <c r="H112" s="213">
        <v>3244</v>
      </c>
      <c r="I112" s="211">
        <f t="shared" si="4"/>
        <v>100564</v>
      </c>
      <c r="J112" s="236" t="s">
        <v>62</v>
      </c>
      <c r="K112" s="49" t="s">
        <v>13</v>
      </c>
    </row>
    <row r="113" spans="1:11" ht="38.25" x14ac:dyDescent="0.2">
      <c r="A113" s="29" t="s">
        <v>288</v>
      </c>
      <c r="B113" s="184">
        <v>20101</v>
      </c>
      <c r="C113" s="185" t="s">
        <v>24</v>
      </c>
      <c r="D113" s="185" t="s">
        <v>313</v>
      </c>
      <c r="E113" s="175" t="s">
        <v>314</v>
      </c>
      <c r="F113" s="16" t="s">
        <v>312</v>
      </c>
      <c r="G113" s="53">
        <v>2</v>
      </c>
      <c r="H113" s="213">
        <v>6742</v>
      </c>
      <c r="I113" s="211">
        <f t="shared" si="4"/>
        <v>13484</v>
      </c>
      <c r="J113" s="236" t="s">
        <v>62</v>
      </c>
      <c r="K113" s="49" t="s">
        <v>13</v>
      </c>
    </row>
    <row r="114" spans="1:11" ht="38.25" x14ac:dyDescent="0.2">
      <c r="A114" s="29" t="s">
        <v>288</v>
      </c>
      <c r="B114" s="184">
        <v>20102</v>
      </c>
      <c r="C114" s="185" t="s">
        <v>22</v>
      </c>
      <c r="D114" s="185" t="s">
        <v>93</v>
      </c>
      <c r="E114" s="175" t="s">
        <v>316</v>
      </c>
      <c r="F114" s="30" t="s">
        <v>906</v>
      </c>
      <c r="G114" s="53">
        <v>9</v>
      </c>
      <c r="H114" s="213">
        <v>2310</v>
      </c>
      <c r="I114" s="211">
        <f t="shared" si="4"/>
        <v>20790</v>
      </c>
      <c r="J114" s="236" t="s">
        <v>62</v>
      </c>
      <c r="K114" s="49" t="s">
        <v>13</v>
      </c>
    </row>
    <row r="115" spans="1:11" ht="38.25" x14ac:dyDescent="0.2">
      <c r="A115" s="29" t="s">
        <v>288</v>
      </c>
      <c r="B115" s="184">
        <v>20103</v>
      </c>
      <c r="C115" s="185" t="s">
        <v>14</v>
      </c>
      <c r="D115" s="185" t="s">
        <v>317</v>
      </c>
      <c r="E115" s="175" t="s">
        <v>318</v>
      </c>
      <c r="F115" s="184" t="s">
        <v>319</v>
      </c>
      <c r="G115" s="53">
        <v>200</v>
      </c>
      <c r="H115" s="213">
        <v>69</v>
      </c>
      <c r="I115" s="211">
        <f t="shared" si="4"/>
        <v>13800</v>
      </c>
      <c r="J115" s="236" t="s">
        <v>62</v>
      </c>
      <c r="K115" s="49" t="s">
        <v>13</v>
      </c>
    </row>
    <row r="116" spans="1:11" ht="38.25" x14ac:dyDescent="0.2">
      <c r="A116" s="29" t="s">
        <v>288</v>
      </c>
      <c r="B116" s="184">
        <v>20103</v>
      </c>
      <c r="C116" s="185" t="s">
        <v>14</v>
      </c>
      <c r="D116" s="185" t="s">
        <v>320</v>
      </c>
      <c r="E116" s="175" t="s">
        <v>321</v>
      </c>
      <c r="F116" s="184" t="s">
        <v>319</v>
      </c>
      <c r="G116" s="53">
        <v>500</v>
      </c>
      <c r="H116" s="213">
        <v>67</v>
      </c>
      <c r="I116" s="211">
        <f t="shared" si="4"/>
        <v>33500</v>
      </c>
      <c r="J116" s="236" t="s">
        <v>62</v>
      </c>
      <c r="K116" s="49" t="s">
        <v>13</v>
      </c>
    </row>
    <row r="117" spans="1:11" ht="38.25" x14ac:dyDescent="0.2">
      <c r="A117" s="29" t="s">
        <v>288</v>
      </c>
      <c r="B117" s="184">
        <v>20103</v>
      </c>
      <c r="C117" s="185" t="s">
        <v>14</v>
      </c>
      <c r="D117" s="185" t="s">
        <v>257</v>
      </c>
      <c r="E117" s="175" t="s">
        <v>322</v>
      </c>
      <c r="F117" s="30" t="s">
        <v>906</v>
      </c>
      <c r="G117" s="53">
        <v>8</v>
      </c>
      <c r="H117" s="213">
        <v>3483</v>
      </c>
      <c r="I117" s="211">
        <f t="shared" si="4"/>
        <v>27864</v>
      </c>
      <c r="J117" s="236" t="s">
        <v>62</v>
      </c>
      <c r="K117" s="49" t="s">
        <v>13</v>
      </c>
    </row>
    <row r="118" spans="1:11" ht="38.25" x14ac:dyDescent="0.2">
      <c r="A118" s="29" t="s">
        <v>288</v>
      </c>
      <c r="B118" s="184">
        <v>20103</v>
      </c>
      <c r="C118" s="185" t="s">
        <v>14</v>
      </c>
      <c r="D118" s="185" t="s">
        <v>323</v>
      </c>
      <c r="E118" s="175" t="s">
        <v>324</v>
      </c>
      <c r="F118" s="184" t="s">
        <v>319</v>
      </c>
      <c r="G118" s="53">
        <v>500</v>
      </c>
      <c r="H118" s="213">
        <v>60</v>
      </c>
      <c r="I118" s="211">
        <f t="shared" si="4"/>
        <v>30000</v>
      </c>
      <c r="J118" s="236" t="s">
        <v>62</v>
      </c>
      <c r="K118" s="49" t="s">
        <v>13</v>
      </c>
    </row>
    <row r="119" spans="1:11" ht="38.25" x14ac:dyDescent="0.2">
      <c r="A119" s="29" t="s">
        <v>288</v>
      </c>
      <c r="B119" s="184">
        <v>20103</v>
      </c>
      <c r="C119" s="185" t="s">
        <v>14</v>
      </c>
      <c r="D119" s="185" t="s">
        <v>325</v>
      </c>
      <c r="E119" s="175" t="s">
        <v>326</v>
      </c>
      <c r="F119" s="184" t="s">
        <v>319</v>
      </c>
      <c r="G119" s="53">
        <v>360</v>
      </c>
      <c r="H119" s="213">
        <v>21</v>
      </c>
      <c r="I119" s="211">
        <f t="shared" si="4"/>
        <v>7560</v>
      </c>
      <c r="J119" s="236" t="s">
        <v>62</v>
      </c>
      <c r="K119" s="49" t="s">
        <v>13</v>
      </c>
    </row>
    <row r="120" spans="1:11" ht="38.25" x14ac:dyDescent="0.2">
      <c r="A120" s="29" t="s">
        <v>288</v>
      </c>
      <c r="B120" s="184">
        <v>20103</v>
      </c>
      <c r="C120" s="185" t="s">
        <v>14</v>
      </c>
      <c r="D120" s="185" t="s">
        <v>223</v>
      </c>
      <c r="E120" s="175" t="s">
        <v>327</v>
      </c>
      <c r="F120" s="184" t="s">
        <v>319</v>
      </c>
      <c r="G120" s="53">
        <v>200</v>
      </c>
      <c r="H120" s="213">
        <v>102</v>
      </c>
      <c r="I120" s="211">
        <f t="shared" si="4"/>
        <v>20400</v>
      </c>
      <c r="J120" s="236" t="s">
        <v>62</v>
      </c>
      <c r="K120" s="49" t="s">
        <v>13</v>
      </c>
    </row>
    <row r="121" spans="1:11" ht="38.25" x14ac:dyDescent="0.2">
      <c r="A121" s="29" t="s">
        <v>288</v>
      </c>
      <c r="B121" s="184">
        <v>20103</v>
      </c>
      <c r="C121" s="185" t="s">
        <v>14</v>
      </c>
      <c r="D121" s="185" t="s">
        <v>328</v>
      </c>
      <c r="E121" s="175" t="s">
        <v>329</v>
      </c>
      <c r="F121" s="184" t="s">
        <v>319</v>
      </c>
      <c r="G121" s="53">
        <v>100</v>
      </c>
      <c r="H121" s="213">
        <v>300</v>
      </c>
      <c r="I121" s="211">
        <f t="shared" si="4"/>
        <v>30000</v>
      </c>
      <c r="J121" s="236" t="s">
        <v>62</v>
      </c>
      <c r="K121" s="49" t="s">
        <v>13</v>
      </c>
    </row>
    <row r="122" spans="1:11" ht="38.25" x14ac:dyDescent="0.2">
      <c r="A122" s="29" t="s">
        <v>288</v>
      </c>
      <c r="B122" s="184">
        <v>20103</v>
      </c>
      <c r="C122" s="185" t="s">
        <v>14</v>
      </c>
      <c r="D122" s="185" t="s">
        <v>330</v>
      </c>
      <c r="E122" s="175" t="s">
        <v>331</v>
      </c>
      <c r="F122" s="30" t="s">
        <v>906</v>
      </c>
      <c r="G122" s="53">
        <v>10</v>
      </c>
      <c r="H122" s="213">
        <v>5011</v>
      </c>
      <c r="I122" s="211">
        <f t="shared" si="4"/>
        <v>50110</v>
      </c>
      <c r="J122" s="236" t="s">
        <v>62</v>
      </c>
      <c r="K122" s="49" t="s">
        <v>13</v>
      </c>
    </row>
    <row r="123" spans="1:11" ht="38.25" x14ac:dyDescent="0.2">
      <c r="A123" s="29" t="s">
        <v>288</v>
      </c>
      <c r="B123" s="184">
        <v>20103</v>
      </c>
      <c r="C123" s="185" t="s">
        <v>14</v>
      </c>
      <c r="D123" s="185" t="s">
        <v>330</v>
      </c>
      <c r="E123" s="175" t="s">
        <v>332</v>
      </c>
      <c r="F123" s="30" t="s">
        <v>906</v>
      </c>
      <c r="G123" s="53">
        <v>10</v>
      </c>
      <c r="H123" s="213">
        <v>1800</v>
      </c>
      <c r="I123" s="211">
        <f t="shared" si="4"/>
        <v>18000</v>
      </c>
      <c r="J123" s="236" t="s">
        <v>62</v>
      </c>
      <c r="K123" s="49" t="s">
        <v>13</v>
      </c>
    </row>
    <row r="124" spans="1:11" ht="38.25" x14ac:dyDescent="0.2">
      <c r="A124" s="29" t="s">
        <v>288</v>
      </c>
      <c r="B124" s="184">
        <v>20103</v>
      </c>
      <c r="C124" s="185" t="s">
        <v>14</v>
      </c>
      <c r="D124" s="185" t="s">
        <v>333</v>
      </c>
      <c r="E124" s="175" t="s">
        <v>334</v>
      </c>
      <c r="F124" s="16" t="s">
        <v>60</v>
      </c>
      <c r="G124" s="53">
        <v>6</v>
      </c>
      <c r="H124" s="213">
        <v>7387</v>
      </c>
      <c r="I124" s="211">
        <f t="shared" si="4"/>
        <v>44322</v>
      </c>
      <c r="J124" s="236" t="s">
        <v>62</v>
      </c>
      <c r="K124" s="49" t="s">
        <v>13</v>
      </c>
    </row>
    <row r="125" spans="1:11" ht="38.25" x14ac:dyDescent="0.2">
      <c r="A125" s="29" t="s">
        <v>288</v>
      </c>
      <c r="B125" s="184">
        <v>20103</v>
      </c>
      <c r="C125" s="185" t="s">
        <v>14</v>
      </c>
      <c r="D125" s="185" t="s">
        <v>335</v>
      </c>
      <c r="E125" s="175" t="s">
        <v>336</v>
      </c>
      <c r="F125" s="184" t="s">
        <v>319</v>
      </c>
      <c r="G125" s="53">
        <v>100</v>
      </c>
      <c r="H125" s="213">
        <v>1400</v>
      </c>
      <c r="I125" s="211">
        <f t="shared" si="4"/>
        <v>140000</v>
      </c>
      <c r="J125" s="236" t="s">
        <v>62</v>
      </c>
      <c r="K125" s="49" t="s">
        <v>13</v>
      </c>
    </row>
    <row r="126" spans="1:11" ht="38.25" x14ac:dyDescent="0.2">
      <c r="A126" s="29" t="s">
        <v>288</v>
      </c>
      <c r="B126" s="184">
        <v>20103</v>
      </c>
      <c r="C126" s="185" t="s">
        <v>14</v>
      </c>
      <c r="D126" s="185" t="s">
        <v>337</v>
      </c>
      <c r="E126" s="175" t="s">
        <v>338</v>
      </c>
      <c r="F126" s="184" t="s">
        <v>319</v>
      </c>
      <c r="G126" s="53">
        <v>500</v>
      </c>
      <c r="H126" s="213">
        <v>56</v>
      </c>
      <c r="I126" s="211">
        <f t="shared" si="4"/>
        <v>28000</v>
      </c>
      <c r="J126" s="236" t="s">
        <v>62</v>
      </c>
      <c r="K126" s="49" t="s">
        <v>13</v>
      </c>
    </row>
    <row r="127" spans="1:11" ht="38.25" x14ac:dyDescent="0.2">
      <c r="A127" s="29" t="s">
        <v>288</v>
      </c>
      <c r="B127" s="184">
        <v>20103</v>
      </c>
      <c r="C127" s="185" t="s">
        <v>14</v>
      </c>
      <c r="D127" s="185" t="s">
        <v>339</v>
      </c>
      <c r="E127" s="175" t="s">
        <v>340</v>
      </c>
      <c r="F127" s="184" t="s">
        <v>319</v>
      </c>
      <c r="G127" s="53">
        <v>50</v>
      </c>
      <c r="H127" s="213">
        <v>200</v>
      </c>
      <c r="I127" s="211">
        <f t="shared" si="4"/>
        <v>10000</v>
      </c>
      <c r="J127" s="236" t="s">
        <v>62</v>
      </c>
      <c r="K127" s="49" t="s">
        <v>13</v>
      </c>
    </row>
    <row r="128" spans="1:11" ht="38.25" x14ac:dyDescent="0.2">
      <c r="A128" s="29" t="s">
        <v>288</v>
      </c>
      <c r="B128" s="184">
        <v>20103</v>
      </c>
      <c r="C128" s="185" t="s">
        <v>14</v>
      </c>
      <c r="D128" s="185" t="s">
        <v>157</v>
      </c>
      <c r="E128" s="175" t="s">
        <v>341</v>
      </c>
      <c r="F128" s="184" t="s">
        <v>319</v>
      </c>
      <c r="G128" s="53">
        <v>500</v>
      </c>
      <c r="H128" s="213">
        <v>50</v>
      </c>
      <c r="I128" s="211">
        <f t="shared" si="4"/>
        <v>25000</v>
      </c>
      <c r="J128" s="236" t="s">
        <v>62</v>
      </c>
      <c r="K128" s="49" t="s">
        <v>13</v>
      </c>
    </row>
    <row r="129" spans="1:11" ht="38.25" x14ac:dyDescent="0.2">
      <c r="A129" s="29" t="s">
        <v>288</v>
      </c>
      <c r="B129" s="184">
        <v>20103</v>
      </c>
      <c r="C129" s="185" t="s">
        <v>14</v>
      </c>
      <c r="D129" s="185" t="s">
        <v>342</v>
      </c>
      <c r="E129" s="175" t="s">
        <v>343</v>
      </c>
      <c r="F129" s="30" t="s">
        <v>906</v>
      </c>
      <c r="G129" s="53">
        <v>4</v>
      </c>
      <c r="H129" s="213">
        <v>32023</v>
      </c>
      <c r="I129" s="211">
        <f t="shared" si="4"/>
        <v>128092</v>
      </c>
      <c r="J129" s="236" t="s">
        <v>62</v>
      </c>
      <c r="K129" s="49" t="s">
        <v>13</v>
      </c>
    </row>
    <row r="130" spans="1:11" ht="38.25" x14ac:dyDescent="0.2">
      <c r="A130" s="29" t="s">
        <v>288</v>
      </c>
      <c r="B130" s="184">
        <v>20103</v>
      </c>
      <c r="C130" s="185" t="s">
        <v>14</v>
      </c>
      <c r="D130" s="185" t="s">
        <v>344</v>
      </c>
      <c r="E130" s="175" t="s">
        <v>345</v>
      </c>
      <c r="F130" s="30" t="s">
        <v>906</v>
      </c>
      <c r="G130" s="53">
        <v>2</v>
      </c>
      <c r="H130" s="213">
        <v>7011</v>
      </c>
      <c r="I130" s="211">
        <f t="shared" si="4"/>
        <v>14022</v>
      </c>
      <c r="J130" s="236" t="s">
        <v>62</v>
      </c>
      <c r="K130" s="49" t="s">
        <v>13</v>
      </c>
    </row>
    <row r="131" spans="1:11" ht="38.25" x14ac:dyDescent="0.2">
      <c r="A131" s="29" t="s">
        <v>288</v>
      </c>
      <c r="B131" s="184">
        <v>20103</v>
      </c>
      <c r="C131" s="185" t="s">
        <v>14</v>
      </c>
      <c r="D131" s="185" t="s">
        <v>346</v>
      </c>
      <c r="E131" s="175" t="s">
        <v>347</v>
      </c>
      <c r="F131" s="184" t="s">
        <v>319</v>
      </c>
      <c r="G131" s="53">
        <v>100</v>
      </c>
      <c r="H131" s="213">
        <v>60</v>
      </c>
      <c r="I131" s="211">
        <f t="shared" si="4"/>
        <v>6000</v>
      </c>
      <c r="J131" s="236" t="s">
        <v>62</v>
      </c>
      <c r="K131" s="49" t="s">
        <v>13</v>
      </c>
    </row>
    <row r="132" spans="1:11" ht="38.25" x14ac:dyDescent="0.2">
      <c r="A132" s="29" t="s">
        <v>288</v>
      </c>
      <c r="B132" s="184">
        <v>20103</v>
      </c>
      <c r="C132" s="185" t="s">
        <v>14</v>
      </c>
      <c r="D132" s="185" t="s">
        <v>348</v>
      </c>
      <c r="E132" s="175" t="s">
        <v>349</v>
      </c>
      <c r="F132" s="30" t="s">
        <v>906</v>
      </c>
      <c r="G132" s="53">
        <v>1</v>
      </c>
      <c r="H132" s="213">
        <v>23034</v>
      </c>
      <c r="I132" s="211">
        <f t="shared" si="4"/>
        <v>23034</v>
      </c>
      <c r="J132" s="236" t="s">
        <v>62</v>
      </c>
      <c r="K132" s="49" t="s">
        <v>13</v>
      </c>
    </row>
    <row r="133" spans="1:11" ht="38.25" x14ac:dyDescent="0.2">
      <c r="A133" s="29" t="s">
        <v>288</v>
      </c>
      <c r="B133" s="184">
        <v>20103</v>
      </c>
      <c r="C133" s="185" t="s">
        <v>14</v>
      </c>
      <c r="D133" s="185" t="s">
        <v>350</v>
      </c>
      <c r="E133" s="175" t="s">
        <v>351</v>
      </c>
      <c r="F133" s="30" t="s">
        <v>906</v>
      </c>
      <c r="G133" s="53">
        <v>3</v>
      </c>
      <c r="H133" s="213">
        <v>23034</v>
      </c>
      <c r="I133" s="211">
        <f t="shared" si="4"/>
        <v>69102</v>
      </c>
      <c r="J133" s="236" t="s">
        <v>62</v>
      </c>
      <c r="K133" s="49" t="s">
        <v>13</v>
      </c>
    </row>
    <row r="134" spans="1:11" ht="38.25" x14ac:dyDescent="0.2">
      <c r="A134" s="29" t="s">
        <v>288</v>
      </c>
      <c r="B134" s="184">
        <v>20103</v>
      </c>
      <c r="C134" s="185" t="s">
        <v>14</v>
      </c>
      <c r="D134" s="185" t="s">
        <v>352</v>
      </c>
      <c r="E134" s="175" t="s">
        <v>353</v>
      </c>
      <c r="F134" s="184" t="s">
        <v>319</v>
      </c>
      <c r="G134" s="53">
        <v>1000</v>
      </c>
      <c r="H134" s="213">
        <v>16</v>
      </c>
      <c r="I134" s="211">
        <f t="shared" si="4"/>
        <v>16000</v>
      </c>
      <c r="J134" s="236" t="s">
        <v>62</v>
      </c>
      <c r="K134" s="49" t="s">
        <v>13</v>
      </c>
    </row>
    <row r="135" spans="1:11" ht="38.25" x14ac:dyDescent="0.2">
      <c r="A135" s="29" t="s">
        <v>288</v>
      </c>
      <c r="B135" s="184">
        <v>20103</v>
      </c>
      <c r="C135" s="185" t="s">
        <v>14</v>
      </c>
      <c r="D135" s="185" t="s">
        <v>39</v>
      </c>
      <c r="E135" s="175" t="s">
        <v>354</v>
      </c>
      <c r="F135" s="184" t="s">
        <v>319</v>
      </c>
      <c r="G135" s="53">
        <v>1000</v>
      </c>
      <c r="H135" s="213">
        <v>25</v>
      </c>
      <c r="I135" s="211">
        <f t="shared" si="4"/>
        <v>25000</v>
      </c>
      <c r="J135" s="236" t="s">
        <v>62</v>
      </c>
      <c r="K135" s="49" t="s">
        <v>13</v>
      </c>
    </row>
    <row r="136" spans="1:11" ht="38.25" x14ac:dyDescent="0.2">
      <c r="A136" s="29" t="s">
        <v>288</v>
      </c>
      <c r="B136" s="184">
        <v>20103</v>
      </c>
      <c r="C136" s="185" t="s">
        <v>14</v>
      </c>
      <c r="D136" s="185" t="s">
        <v>39</v>
      </c>
      <c r="E136" s="175" t="s">
        <v>355</v>
      </c>
      <c r="F136" s="184" t="s">
        <v>319</v>
      </c>
      <c r="G136" s="53">
        <v>500</v>
      </c>
      <c r="H136" s="213">
        <v>37</v>
      </c>
      <c r="I136" s="211">
        <f t="shared" si="4"/>
        <v>18500</v>
      </c>
      <c r="J136" s="236" t="s">
        <v>62</v>
      </c>
      <c r="K136" s="49" t="s">
        <v>13</v>
      </c>
    </row>
    <row r="137" spans="1:11" ht="38.25" x14ac:dyDescent="0.2">
      <c r="A137" s="29" t="s">
        <v>288</v>
      </c>
      <c r="B137" s="184">
        <v>20103</v>
      </c>
      <c r="C137" s="185" t="s">
        <v>14</v>
      </c>
      <c r="D137" s="185" t="s">
        <v>26</v>
      </c>
      <c r="E137" s="175" t="s">
        <v>356</v>
      </c>
      <c r="F137" s="184" t="s">
        <v>319</v>
      </c>
      <c r="G137" s="53">
        <v>1000</v>
      </c>
      <c r="H137" s="213">
        <v>30</v>
      </c>
      <c r="I137" s="211">
        <f t="shared" si="4"/>
        <v>30000</v>
      </c>
      <c r="J137" s="236" t="s">
        <v>62</v>
      </c>
      <c r="K137" s="49" t="s">
        <v>13</v>
      </c>
    </row>
    <row r="138" spans="1:11" ht="38.25" x14ac:dyDescent="0.2">
      <c r="A138" s="29" t="s">
        <v>288</v>
      </c>
      <c r="B138" s="184">
        <v>20103</v>
      </c>
      <c r="C138" s="185" t="s">
        <v>14</v>
      </c>
      <c r="D138" s="185" t="s">
        <v>155</v>
      </c>
      <c r="E138" s="175" t="s">
        <v>357</v>
      </c>
      <c r="F138" s="184" t="s">
        <v>319</v>
      </c>
      <c r="G138" s="53">
        <v>1000</v>
      </c>
      <c r="H138" s="213">
        <v>38</v>
      </c>
      <c r="I138" s="211">
        <f t="shared" si="4"/>
        <v>38000</v>
      </c>
      <c r="J138" s="236" t="s">
        <v>62</v>
      </c>
      <c r="K138" s="49" t="s">
        <v>13</v>
      </c>
    </row>
    <row r="139" spans="1:11" ht="38.25" x14ac:dyDescent="0.2">
      <c r="A139" s="29" t="s">
        <v>288</v>
      </c>
      <c r="B139" s="184">
        <v>20103</v>
      </c>
      <c r="C139" s="185" t="s">
        <v>14</v>
      </c>
      <c r="D139" s="185" t="s">
        <v>358</v>
      </c>
      <c r="E139" s="175" t="s">
        <v>359</v>
      </c>
      <c r="F139" s="184" t="s">
        <v>319</v>
      </c>
      <c r="G139" s="53">
        <v>300</v>
      </c>
      <c r="H139" s="213">
        <v>174</v>
      </c>
      <c r="I139" s="211">
        <f t="shared" si="4"/>
        <v>52200</v>
      </c>
      <c r="J139" s="236" t="s">
        <v>62</v>
      </c>
      <c r="K139" s="49" t="s">
        <v>13</v>
      </c>
    </row>
    <row r="140" spans="1:11" ht="38.25" x14ac:dyDescent="0.2">
      <c r="A140" s="29" t="s">
        <v>288</v>
      </c>
      <c r="B140" s="184">
        <v>20103</v>
      </c>
      <c r="C140" s="185" t="s">
        <v>14</v>
      </c>
      <c r="D140" s="185" t="s">
        <v>344</v>
      </c>
      <c r="E140" s="175" t="s">
        <v>360</v>
      </c>
      <c r="F140" s="184" t="s">
        <v>319</v>
      </c>
      <c r="G140" s="53">
        <v>100</v>
      </c>
      <c r="H140" s="213">
        <v>179</v>
      </c>
      <c r="I140" s="211">
        <f t="shared" si="4"/>
        <v>17900</v>
      </c>
      <c r="J140" s="236" t="s">
        <v>62</v>
      </c>
      <c r="K140" s="49" t="s">
        <v>13</v>
      </c>
    </row>
    <row r="141" spans="1:11" ht="38.25" x14ac:dyDescent="0.2">
      <c r="A141" s="29" t="s">
        <v>288</v>
      </c>
      <c r="B141" s="184">
        <v>20103</v>
      </c>
      <c r="C141" s="185" t="s">
        <v>14</v>
      </c>
      <c r="D141" s="185" t="s">
        <v>361</v>
      </c>
      <c r="E141" s="175" t="s">
        <v>362</v>
      </c>
      <c r="F141" s="184" t="s">
        <v>319</v>
      </c>
      <c r="G141" s="53">
        <v>200</v>
      </c>
      <c r="H141" s="213">
        <v>60</v>
      </c>
      <c r="I141" s="211">
        <f t="shared" si="4"/>
        <v>12000</v>
      </c>
      <c r="J141" s="236" t="s">
        <v>62</v>
      </c>
      <c r="K141" s="49" t="s">
        <v>13</v>
      </c>
    </row>
    <row r="142" spans="1:11" ht="38.25" x14ac:dyDescent="0.2">
      <c r="A142" s="29" t="s">
        <v>288</v>
      </c>
      <c r="B142" s="184">
        <v>20103</v>
      </c>
      <c r="C142" s="185" t="s">
        <v>14</v>
      </c>
      <c r="D142" s="187" t="s">
        <v>19</v>
      </c>
      <c r="E142" s="174" t="s">
        <v>363</v>
      </c>
      <c r="F142" s="16" t="s">
        <v>319</v>
      </c>
      <c r="G142" s="196">
        <v>1000</v>
      </c>
      <c r="H142" s="213">
        <v>16</v>
      </c>
      <c r="I142" s="211">
        <f t="shared" si="4"/>
        <v>16000</v>
      </c>
      <c r="J142" s="236" t="s">
        <v>62</v>
      </c>
      <c r="K142" s="49" t="s">
        <v>13</v>
      </c>
    </row>
    <row r="143" spans="1:11" ht="38.25" x14ac:dyDescent="0.2">
      <c r="A143" s="29" t="s">
        <v>288</v>
      </c>
      <c r="B143" s="184">
        <v>20103</v>
      </c>
      <c r="C143" s="185" t="s">
        <v>14</v>
      </c>
      <c r="D143" s="187" t="s">
        <v>364</v>
      </c>
      <c r="E143" s="174" t="s">
        <v>365</v>
      </c>
      <c r="F143" s="16" t="s">
        <v>60</v>
      </c>
      <c r="G143" s="196">
        <v>25</v>
      </c>
      <c r="H143" s="213">
        <v>1200</v>
      </c>
      <c r="I143" s="211">
        <f t="shared" si="4"/>
        <v>30000</v>
      </c>
      <c r="J143" s="236" t="s">
        <v>62</v>
      </c>
      <c r="K143" s="49" t="s">
        <v>13</v>
      </c>
    </row>
    <row r="144" spans="1:11" ht="38.25" x14ac:dyDescent="0.2">
      <c r="A144" s="29" t="s">
        <v>288</v>
      </c>
      <c r="B144" s="184">
        <v>20103</v>
      </c>
      <c r="C144" s="185" t="s">
        <v>14</v>
      </c>
      <c r="D144" s="187">
        <v>101370</v>
      </c>
      <c r="E144" s="174" t="s">
        <v>366</v>
      </c>
      <c r="F144" s="16" t="s">
        <v>319</v>
      </c>
      <c r="G144" s="196">
        <v>500</v>
      </c>
      <c r="H144" s="213">
        <v>157</v>
      </c>
      <c r="I144" s="211">
        <f t="shared" si="4"/>
        <v>78500</v>
      </c>
      <c r="J144" s="236" t="s">
        <v>62</v>
      </c>
      <c r="K144" s="49" t="s">
        <v>13</v>
      </c>
    </row>
    <row r="145" spans="1:11" ht="38.25" x14ac:dyDescent="0.2">
      <c r="A145" s="29" t="s">
        <v>288</v>
      </c>
      <c r="B145" s="184">
        <v>20103</v>
      </c>
      <c r="C145" s="185" t="s">
        <v>14</v>
      </c>
      <c r="D145" s="187" t="s">
        <v>346</v>
      </c>
      <c r="E145" s="174" t="s">
        <v>367</v>
      </c>
      <c r="F145" s="16" t="s">
        <v>319</v>
      </c>
      <c r="G145" s="196">
        <v>40</v>
      </c>
      <c r="H145" s="213">
        <v>75</v>
      </c>
      <c r="I145" s="211">
        <f t="shared" si="4"/>
        <v>3000</v>
      </c>
      <c r="J145" s="236" t="s">
        <v>62</v>
      </c>
      <c r="K145" s="49" t="s">
        <v>13</v>
      </c>
    </row>
    <row r="146" spans="1:11" ht="38.25" x14ac:dyDescent="0.2">
      <c r="A146" s="29" t="s">
        <v>288</v>
      </c>
      <c r="B146" s="184">
        <v>20103</v>
      </c>
      <c r="C146" s="185" t="s">
        <v>14</v>
      </c>
      <c r="D146" s="187">
        <v>100440</v>
      </c>
      <c r="E146" s="174" t="s">
        <v>368</v>
      </c>
      <c r="F146" s="16" t="s">
        <v>319</v>
      </c>
      <c r="G146" s="196">
        <v>200</v>
      </c>
      <c r="H146" s="213">
        <v>140</v>
      </c>
      <c r="I146" s="211">
        <f t="shared" si="4"/>
        <v>28000</v>
      </c>
      <c r="J146" s="236" t="s">
        <v>62</v>
      </c>
      <c r="K146" s="49" t="s">
        <v>13</v>
      </c>
    </row>
    <row r="147" spans="1:11" ht="38.25" x14ac:dyDescent="0.2">
      <c r="A147" s="29" t="s">
        <v>288</v>
      </c>
      <c r="B147" s="184">
        <v>20103</v>
      </c>
      <c r="C147" s="185" t="s">
        <v>14</v>
      </c>
      <c r="D147" s="187" t="s">
        <v>369</v>
      </c>
      <c r="E147" s="174" t="s">
        <v>370</v>
      </c>
      <c r="F147" s="16" t="s">
        <v>319</v>
      </c>
      <c r="G147" s="196">
        <v>100</v>
      </c>
      <c r="H147" s="213">
        <v>100</v>
      </c>
      <c r="I147" s="211">
        <f t="shared" si="4"/>
        <v>10000</v>
      </c>
      <c r="J147" s="236" t="s">
        <v>62</v>
      </c>
      <c r="K147" s="49" t="s">
        <v>13</v>
      </c>
    </row>
    <row r="148" spans="1:11" ht="38.25" x14ac:dyDescent="0.2">
      <c r="A148" s="29" t="s">
        <v>288</v>
      </c>
      <c r="B148" s="184">
        <v>20103</v>
      </c>
      <c r="C148" s="185" t="s">
        <v>14</v>
      </c>
      <c r="D148" s="187" t="s">
        <v>371</v>
      </c>
      <c r="E148" s="174" t="s">
        <v>372</v>
      </c>
      <c r="F148" s="16" t="s">
        <v>319</v>
      </c>
      <c r="G148" s="196">
        <v>20</v>
      </c>
      <c r="H148" s="213">
        <v>80</v>
      </c>
      <c r="I148" s="211">
        <f t="shared" si="4"/>
        <v>1600</v>
      </c>
      <c r="J148" s="236" t="s">
        <v>62</v>
      </c>
      <c r="K148" s="49" t="s">
        <v>13</v>
      </c>
    </row>
    <row r="149" spans="1:11" ht="38.25" x14ac:dyDescent="0.2">
      <c r="A149" s="29" t="s">
        <v>288</v>
      </c>
      <c r="B149" s="184">
        <v>20103</v>
      </c>
      <c r="C149" s="187" t="s">
        <v>14</v>
      </c>
      <c r="D149" s="187" t="s">
        <v>153</v>
      </c>
      <c r="E149" s="174" t="s">
        <v>373</v>
      </c>
      <c r="F149" s="16" t="s">
        <v>60</v>
      </c>
      <c r="G149" s="196">
        <v>5</v>
      </c>
      <c r="H149" s="212">
        <v>2500</v>
      </c>
      <c r="I149" s="211">
        <f t="shared" si="4"/>
        <v>12500</v>
      </c>
      <c r="J149" s="236" t="s">
        <v>62</v>
      </c>
      <c r="K149" s="49" t="s">
        <v>13</v>
      </c>
    </row>
    <row r="150" spans="1:11" ht="38.25" x14ac:dyDescent="0.2">
      <c r="A150" s="29" t="s">
        <v>288</v>
      </c>
      <c r="B150" s="184">
        <v>20103</v>
      </c>
      <c r="C150" s="187">
        <v>145</v>
      </c>
      <c r="D150" s="187" t="s">
        <v>23</v>
      </c>
      <c r="E150" s="174" t="s">
        <v>374</v>
      </c>
      <c r="F150" s="16" t="s">
        <v>319</v>
      </c>
      <c r="G150" s="196">
        <v>70</v>
      </c>
      <c r="H150" s="212">
        <v>600</v>
      </c>
      <c r="I150" s="211">
        <f t="shared" si="4"/>
        <v>42000</v>
      </c>
      <c r="J150" s="236" t="s">
        <v>62</v>
      </c>
      <c r="K150" s="49" t="s">
        <v>13</v>
      </c>
    </row>
    <row r="151" spans="1:11" ht="38.25" x14ac:dyDescent="0.2">
      <c r="A151" s="29" t="s">
        <v>288</v>
      </c>
      <c r="B151" s="184">
        <v>20103</v>
      </c>
      <c r="C151" s="187">
        <v>145</v>
      </c>
      <c r="D151" s="187" t="s">
        <v>23</v>
      </c>
      <c r="E151" s="174" t="s">
        <v>375</v>
      </c>
      <c r="F151" s="16" t="s">
        <v>319</v>
      </c>
      <c r="G151" s="196">
        <v>750</v>
      </c>
      <c r="H151" s="212">
        <v>40</v>
      </c>
      <c r="I151" s="211">
        <f t="shared" si="4"/>
        <v>30000</v>
      </c>
      <c r="J151" s="236" t="s">
        <v>62</v>
      </c>
      <c r="K151" s="49" t="s">
        <v>13</v>
      </c>
    </row>
    <row r="152" spans="1:11" ht="38.25" x14ac:dyDescent="0.2">
      <c r="A152" s="29" t="s">
        <v>288</v>
      </c>
      <c r="B152" s="184">
        <v>20103</v>
      </c>
      <c r="C152" s="185" t="s">
        <v>14</v>
      </c>
      <c r="D152" s="187" t="s">
        <v>19</v>
      </c>
      <c r="E152" s="174" t="s">
        <v>376</v>
      </c>
      <c r="F152" s="16" t="s">
        <v>319</v>
      </c>
      <c r="G152" s="196">
        <v>3</v>
      </c>
      <c r="H152" s="213">
        <v>3302</v>
      </c>
      <c r="I152" s="211">
        <f t="shared" si="4"/>
        <v>9906</v>
      </c>
      <c r="J152" s="236" t="s">
        <v>62</v>
      </c>
      <c r="K152" s="49" t="s">
        <v>13</v>
      </c>
    </row>
    <row r="153" spans="1:11" ht="38.25" x14ac:dyDescent="0.2">
      <c r="A153" s="29" t="s">
        <v>288</v>
      </c>
      <c r="B153" s="184">
        <v>20103</v>
      </c>
      <c r="C153" s="185" t="s">
        <v>14</v>
      </c>
      <c r="D153" s="187" t="s">
        <v>358</v>
      </c>
      <c r="E153" s="174" t="s">
        <v>377</v>
      </c>
      <c r="F153" s="16" t="s">
        <v>60</v>
      </c>
      <c r="G153" s="196">
        <v>1</v>
      </c>
      <c r="H153" s="213">
        <v>4000</v>
      </c>
      <c r="I153" s="211">
        <f t="shared" si="4"/>
        <v>4000</v>
      </c>
      <c r="J153" s="236" t="s">
        <v>62</v>
      </c>
      <c r="K153" s="49" t="s">
        <v>13</v>
      </c>
    </row>
    <row r="154" spans="1:11" ht="38.25" x14ac:dyDescent="0.2">
      <c r="A154" s="29" t="s">
        <v>288</v>
      </c>
      <c r="B154" s="184">
        <v>20103</v>
      </c>
      <c r="C154" s="185" t="s">
        <v>174</v>
      </c>
      <c r="D154" s="187" t="s">
        <v>378</v>
      </c>
      <c r="E154" s="174" t="s">
        <v>379</v>
      </c>
      <c r="F154" s="16" t="s">
        <v>60</v>
      </c>
      <c r="G154" s="196">
        <v>500</v>
      </c>
      <c r="H154" s="213">
        <v>127</v>
      </c>
      <c r="I154" s="211">
        <f t="shared" si="4"/>
        <v>63500</v>
      </c>
      <c r="J154" s="236" t="s">
        <v>62</v>
      </c>
      <c r="K154" s="49" t="s">
        <v>13</v>
      </c>
    </row>
    <row r="155" spans="1:11" ht="38.25" x14ac:dyDescent="0.2">
      <c r="A155" s="29" t="s">
        <v>288</v>
      </c>
      <c r="B155" s="184">
        <v>20103</v>
      </c>
      <c r="C155" s="185" t="s">
        <v>14</v>
      </c>
      <c r="D155" s="187" t="s">
        <v>229</v>
      </c>
      <c r="E155" s="174" t="s">
        <v>380</v>
      </c>
      <c r="F155" s="30" t="s">
        <v>906</v>
      </c>
      <c r="G155" s="196">
        <v>3</v>
      </c>
      <c r="H155" s="212">
        <v>2199</v>
      </c>
      <c r="I155" s="211">
        <f t="shared" si="4"/>
        <v>6597</v>
      </c>
      <c r="J155" s="236" t="s">
        <v>62</v>
      </c>
      <c r="K155" s="49" t="s">
        <v>13</v>
      </c>
    </row>
    <row r="156" spans="1:11" ht="38.25" x14ac:dyDescent="0.2">
      <c r="A156" s="29" t="s">
        <v>288</v>
      </c>
      <c r="B156" s="184">
        <v>20103</v>
      </c>
      <c r="C156" s="185" t="s">
        <v>14</v>
      </c>
      <c r="D156" s="187" t="s">
        <v>382</v>
      </c>
      <c r="E156" s="174" t="s">
        <v>383</v>
      </c>
      <c r="F156" s="16" t="s">
        <v>319</v>
      </c>
      <c r="G156" s="196">
        <v>200</v>
      </c>
      <c r="H156" s="212">
        <v>50</v>
      </c>
      <c r="I156" s="211">
        <f t="shared" si="4"/>
        <v>10000</v>
      </c>
      <c r="J156" s="236" t="s">
        <v>62</v>
      </c>
      <c r="K156" s="49" t="s">
        <v>13</v>
      </c>
    </row>
    <row r="157" spans="1:11" ht="38.25" x14ac:dyDescent="0.2">
      <c r="A157" s="29" t="s">
        <v>288</v>
      </c>
      <c r="B157" s="184">
        <v>20103</v>
      </c>
      <c r="C157" s="185" t="s">
        <v>14</v>
      </c>
      <c r="D157" s="187" t="s">
        <v>87</v>
      </c>
      <c r="E157" s="174" t="s">
        <v>384</v>
      </c>
      <c r="F157" s="16" t="s">
        <v>319</v>
      </c>
      <c r="G157" s="196">
        <v>200</v>
      </c>
      <c r="H157" s="212">
        <v>152</v>
      </c>
      <c r="I157" s="211">
        <f t="shared" si="4"/>
        <v>30400</v>
      </c>
      <c r="J157" s="236" t="s">
        <v>62</v>
      </c>
      <c r="K157" s="49" t="s">
        <v>13</v>
      </c>
    </row>
    <row r="158" spans="1:11" ht="38.25" x14ac:dyDescent="0.2">
      <c r="A158" s="29" t="s">
        <v>288</v>
      </c>
      <c r="B158" s="184">
        <v>20103</v>
      </c>
      <c r="C158" s="185" t="s">
        <v>14</v>
      </c>
      <c r="D158" s="187" t="s">
        <v>385</v>
      </c>
      <c r="E158" s="174" t="s">
        <v>386</v>
      </c>
      <c r="F158" s="16" t="s">
        <v>319</v>
      </c>
      <c r="G158" s="196">
        <v>40</v>
      </c>
      <c r="H158" s="212">
        <v>350</v>
      </c>
      <c r="I158" s="211">
        <f t="shared" si="4"/>
        <v>14000</v>
      </c>
      <c r="J158" s="236" t="s">
        <v>62</v>
      </c>
      <c r="K158" s="49" t="s">
        <v>13</v>
      </c>
    </row>
    <row r="159" spans="1:11" ht="38.25" x14ac:dyDescent="0.2">
      <c r="A159" s="29" t="s">
        <v>288</v>
      </c>
      <c r="B159" s="184">
        <v>20103</v>
      </c>
      <c r="C159" s="185" t="s">
        <v>14</v>
      </c>
      <c r="D159" s="188" t="s">
        <v>20</v>
      </c>
      <c r="E159" s="176" t="s">
        <v>387</v>
      </c>
      <c r="F159" s="30" t="s">
        <v>906</v>
      </c>
      <c r="G159" s="198">
        <v>2</v>
      </c>
      <c r="H159" s="214">
        <v>4500</v>
      </c>
      <c r="I159" s="211">
        <f t="shared" si="4"/>
        <v>9000</v>
      </c>
      <c r="J159" s="236" t="s">
        <v>62</v>
      </c>
      <c r="K159" s="49" t="s">
        <v>13</v>
      </c>
    </row>
    <row r="160" spans="1:11" ht="38.25" x14ac:dyDescent="0.2">
      <c r="A160" s="29" t="s">
        <v>288</v>
      </c>
      <c r="B160" s="184">
        <v>20103</v>
      </c>
      <c r="C160" s="185" t="s">
        <v>14</v>
      </c>
      <c r="D160" s="187" t="s">
        <v>26</v>
      </c>
      <c r="E160" s="174" t="s">
        <v>389</v>
      </c>
      <c r="F160" s="16" t="s">
        <v>312</v>
      </c>
      <c r="G160" s="196">
        <v>50</v>
      </c>
      <c r="H160" s="212">
        <v>250</v>
      </c>
      <c r="I160" s="211">
        <f t="shared" si="4"/>
        <v>12500</v>
      </c>
      <c r="J160" s="236" t="s">
        <v>62</v>
      </c>
      <c r="K160" s="49" t="s">
        <v>13</v>
      </c>
    </row>
    <row r="161" spans="1:11" ht="38.25" x14ac:dyDescent="0.2">
      <c r="A161" s="29" t="s">
        <v>288</v>
      </c>
      <c r="B161" s="184">
        <v>20103</v>
      </c>
      <c r="C161" s="187" t="s">
        <v>14</v>
      </c>
      <c r="D161" s="187" t="s">
        <v>391</v>
      </c>
      <c r="E161" s="174" t="s">
        <v>392</v>
      </c>
      <c r="F161" s="16" t="s">
        <v>319</v>
      </c>
      <c r="G161" s="196">
        <v>100</v>
      </c>
      <c r="H161" s="213">
        <v>179</v>
      </c>
      <c r="I161" s="211">
        <f t="shared" si="4"/>
        <v>17900</v>
      </c>
      <c r="J161" s="236" t="s">
        <v>62</v>
      </c>
      <c r="K161" s="49" t="s">
        <v>13</v>
      </c>
    </row>
    <row r="162" spans="1:11" ht="38.25" x14ac:dyDescent="0.2">
      <c r="A162" s="29" t="s">
        <v>288</v>
      </c>
      <c r="B162" s="189">
        <v>20103</v>
      </c>
      <c r="C162" s="187" t="s">
        <v>393</v>
      </c>
      <c r="D162" s="187" t="s">
        <v>19</v>
      </c>
      <c r="E162" s="174" t="s">
        <v>394</v>
      </c>
      <c r="F162" s="30" t="s">
        <v>906</v>
      </c>
      <c r="G162" s="196">
        <v>2</v>
      </c>
      <c r="H162" s="213">
        <v>6450</v>
      </c>
      <c r="I162" s="211">
        <f t="shared" si="4"/>
        <v>12900</v>
      </c>
      <c r="J162" s="236" t="s">
        <v>62</v>
      </c>
      <c r="K162" s="49" t="s">
        <v>13</v>
      </c>
    </row>
    <row r="163" spans="1:11" ht="38.25" x14ac:dyDescent="0.2">
      <c r="A163" s="29" t="s">
        <v>288</v>
      </c>
      <c r="B163" s="189">
        <v>20103</v>
      </c>
      <c r="C163" s="187" t="s">
        <v>14</v>
      </c>
      <c r="D163" s="187" t="s">
        <v>395</v>
      </c>
      <c r="E163" s="174" t="s">
        <v>396</v>
      </c>
      <c r="F163" s="16" t="s">
        <v>312</v>
      </c>
      <c r="G163" s="196">
        <v>1.2</v>
      </c>
      <c r="H163" s="213">
        <v>43000</v>
      </c>
      <c r="I163" s="211">
        <f t="shared" si="4"/>
        <v>51600</v>
      </c>
      <c r="J163" s="236" t="s">
        <v>62</v>
      </c>
      <c r="K163" s="49" t="s">
        <v>13</v>
      </c>
    </row>
    <row r="164" spans="1:11" ht="38.25" x14ac:dyDescent="0.2">
      <c r="A164" s="29" t="s">
        <v>288</v>
      </c>
      <c r="B164" s="184">
        <v>20103</v>
      </c>
      <c r="C164" s="185" t="s">
        <v>14</v>
      </c>
      <c r="D164" s="185" t="s">
        <v>257</v>
      </c>
      <c r="E164" s="175" t="s">
        <v>397</v>
      </c>
      <c r="F164" s="30" t="s">
        <v>906</v>
      </c>
      <c r="G164" s="53">
        <v>10</v>
      </c>
      <c r="H164" s="213">
        <v>3623</v>
      </c>
      <c r="I164" s="211">
        <f t="shared" si="4"/>
        <v>36230</v>
      </c>
      <c r="J164" s="236" t="s">
        <v>62</v>
      </c>
      <c r="K164" s="49" t="s">
        <v>13</v>
      </c>
    </row>
    <row r="165" spans="1:11" ht="38.25" x14ac:dyDescent="0.2">
      <c r="A165" s="29" t="s">
        <v>288</v>
      </c>
      <c r="B165" s="184">
        <v>20103</v>
      </c>
      <c r="C165" s="185" t="s">
        <v>14</v>
      </c>
      <c r="D165" s="185" t="s">
        <v>398</v>
      </c>
      <c r="E165" s="175" t="s">
        <v>399</v>
      </c>
      <c r="F165" s="30" t="s">
        <v>906</v>
      </c>
      <c r="G165" s="53">
        <v>26</v>
      </c>
      <c r="H165" s="213">
        <v>8368</v>
      </c>
      <c r="I165" s="211">
        <f t="shared" si="4"/>
        <v>217568</v>
      </c>
      <c r="J165" s="236" t="s">
        <v>62</v>
      </c>
      <c r="K165" s="49" t="s">
        <v>13</v>
      </c>
    </row>
    <row r="166" spans="1:11" ht="38.25" x14ac:dyDescent="0.2">
      <c r="A166" s="29" t="s">
        <v>288</v>
      </c>
      <c r="B166" s="184">
        <v>20103</v>
      </c>
      <c r="C166" s="185">
        <v>280</v>
      </c>
      <c r="D166" s="185" t="s">
        <v>400</v>
      </c>
      <c r="E166" s="177" t="s">
        <v>401</v>
      </c>
      <c r="F166" s="184" t="s">
        <v>402</v>
      </c>
      <c r="G166" s="53">
        <v>1700</v>
      </c>
      <c r="H166" s="213">
        <v>75</v>
      </c>
      <c r="I166" s="211">
        <f t="shared" si="4"/>
        <v>127500</v>
      </c>
      <c r="J166" s="236" t="s">
        <v>62</v>
      </c>
      <c r="K166" s="49" t="s">
        <v>13</v>
      </c>
    </row>
    <row r="167" spans="1:11" ht="38.25" x14ac:dyDescent="0.2">
      <c r="A167" s="29" t="s">
        <v>288</v>
      </c>
      <c r="B167" s="184">
        <v>20103</v>
      </c>
      <c r="C167" s="185" t="s">
        <v>14</v>
      </c>
      <c r="D167" s="185" t="s">
        <v>403</v>
      </c>
      <c r="E167" s="175" t="s">
        <v>404</v>
      </c>
      <c r="F167" s="184" t="s">
        <v>402</v>
      </c>
      <c r="G167" s="53">
        <v>200</v>
      </c>
      <c r="H167" s="213">
        <v>33</v>
      </c>
      <c r="I167" s="211">
        <f>H167*G167</f>
        <v>6600</v>
      </c>
      <c r="J167" s="236" t="s">
        <v>62</v>
      </c>
      <c r="K167" s="49" t="s">
        <v>13</v>
      </c>
    </row>
    <row r="168" spans="1:11" ht="38.25" x14ac:dyDescent="0.2">
      <c r="A168" s="29" t="s">
        <v>288</v>
      </c>
      <c r="B168" s="184">
        <v>20103</v>
      </c>
      <c r="C168" s="185" t="s">
        <v>14</v>
      </c>
      <c r="D168" s="185">
        <v>101125</v>
      </c>
      <c r="E168" s="175" t="s">
        <v>405</v>
      </c>
      <c r="F168" s="184" t="s">
        <v>402</v>
      </c>
      <c r="G168" s="158">
        <v>1750</v>
      </c>
      <c r="H168" s="213">
        <v>84</v>
      </c>
      <c r="I168" s="211">
        <f>G168*H168</f>
        <v>147000</v>
      </c>
      <c r="J168" s="236" t="s">
        <v>62</v>
      </c>
      <c r="K168" s="49" t="s">
        <v>13</v>
      </c>
    </row>
    <row r="169" spans="1:11" ht="38.25" x14ac:dyDescent="0.2">
      <c r="A169" s="29" t="s">
        <v>288</v>
      </c>
      <c r="B169" s="184">
        <v>20103</v>
      </c>
      <c r="C169" s="185" t="s">
        <v>14</v>
      </c>
      <c r="D169" s="185">
        <v>101125</v>
      </c>
      <c r="E169" s="175" t="s">
        <v>406</v>
      </c>
      <c r="F169" s="16" t="s">
        <v>60</v>
      </c>
      <c r="G169" s="158">
        <v>14</v>
      </c>
      <c r="H169" s="213">
        <v>5660</v>
      </c>
      <c r="I169" s="211">
        <f>G169*H169</f>
        <v>79240</v>
      </c>
      <c r="J169" s="236" t="s">
        <v>62</v>
      </c>
      <c r="K169" s="49" t="s">
        <v>13</v>
      </c>
    </row>
    <row r="170" spans="1:11" ht="38.25" x14ac:dyDescent="0.2">
      <c r="A170" s="29" t="s">
        <v>288</v>
      </c>
      <c r="B170" s="184">
        <v>20103</v>
      </c>
      <c r="C170" s="185" t="s">
        <v>14</v>
      </c>
      <c r="D170" s="185" t="s">
        <v>350</v>
      </c>
      <c r="E170" s="175" t="s">
        <v>407</v>
      </c>
      <c r="F170" s="184" t="s">
        <v>402</v>
      </c>
      <c r="G170" s="158">
        <v>750</v>
      </c>
      <c r="H170" s="213">
        <v>128</v>
      </c>
      <c r="I170" s="211">
        <f>G170*H170</f>
        <v>96000</v>
      </c>
      <c r="J170" s="236" t="s">
        <v>62</v>
      </c>
      <c r="K170" s="49" t="s">
        <v>13</v>
      </c>
    </row>
    <row r="171" spans="1:11" ht="38.25" x14ac:dyDescent="0.2">
      <c r="A171" s="29" t="s">
        <v>288</v>
      </c>
      <c r="B171" s="184">
        <v>20103</v>
      </c>
      <c r="C171" s="185" t="s">
        <v>14</v>
      </c>
      <c r="D171" s="185" t="s">
        <v>408</v>
      </c>
      <c r="E171" s="175" t="s">
        <v>409</v>
      </c>
      <c r="F171" s="184" t="s">
        <v>319</v>
      </c>
      <c r="G171" s="158">
        <v>3000</v>
      </c>
      <c r="H171" s="213">
        <v>18</v>
      </c>
      <c r="I171" s="211">
        <f>G171*H171</f>
        <v>54000</v>
      </c>
      <c r="J171" s="236" t="s">
        <v>62</v>
      </c>
      <c r="K171" s="49" t="s">
        <v>13</v>
      </c>
    </row>
    <row r="172" spans="1:11" ht="38.25" x14ac:dyDescent="0.2">
      <c r="A172" s="29" t="s">
        <v>288</v>
      </c>
      <c r="B172" s="184">
        <v>20103</v>
      </c>
      <c r="C172" s="185" t="s">
        <v>14</v>
      </c>
      <c r="D172" s="185" t="s">
        <v>350</v>
      </c>
      <c r="E172" s="175" t="s">
        <v>410</v>
      </c>
      <c r="F172" s="30" t="s">
        <v>906</v>
      </c>
      <c r="G172" s="158">
        <v>1</v>
      </c>
      <c r="H172" s="213">
        <v>42992</v>
      </c>
      <c r="I172" s="211">
        <f>G172*H172</f>
        <v>42992</v>
      </c>
      <c r="J172" s="236" t="s">
        <v>62</v>
      </c>
      <c r="K172" s="49" t="s">
        <v>13</v>
      </c>
    </row>
    <row r="173" spans="1:11" ht="38.25" x14ac:dyDescent="0.2">
      <c r="A173" s="29" t="s">
        <v>288</v>
      </c>
      <c r="B173" s="184">
        <v>20103</v>
      </c>
      <c r="C173" s="185" t="s">
        <v>14</v>
      </c>
      <c r="D173" s="185" t="s">
        <v>411</v>
      </c>
      <c r="E173" s="175" t="s">
        <v>412</v>
      </c>
      <c r="F173" s="30" t="s">
        <v>906</v>
      </c>
      <c r="G173" s="53">
        <v>4</v>
      </c>
      <c r="H173" s="213">
        <v>45462</v>
      </c>
      <c r="I173" s="211">
        <f t="shared" ref="I173:I189" si="5">H173*G173</f>
        <v>181848</v>
      </c>
      <c r="J173" s="236" t="s">
        <v>62</v>
      </c>
      <c r="K173" s="49" t="s">
        <v>13</v>
      </c>
    </row>
    <row r="174" spans="1:11" ht="38.25" x14ac:dyDescent="0.2">
      <c r="A174" s="29" t="s">
        <v>288</v>
      </c>
      <c r="B174" s="184">
        <v>20103</v>
      </c>
      <c r="C174" s="185" t="s">
        <v>14</v>
      </c>
      <c r="D174" s="185" t="s">
        <v>413</v>
      </c>
      <c r="E174" s="175" t="s">
        <v>414</v>
      </c>
      <c r="F174" s="184" t="s">
        <v>402</v>
      </c>
      <c r="G174" s="53">
        <v>1700</v>
      </c>
      <c r="H174" s="213">
        <v>59</v>
      </c>
      <c r="I174" s="211">
        <f t="shared" si="5"/>
        <v>100300</v>
      </c>
      <c r="J174" s="236" t="s">
        <v>62</v>
      </c>
      <c r="K174" s="49" t="s">
        <v>13</v>
      </c>
    </row>
    <row r="175" spans="1:11" ht="38.25" x14ac:dyDescent="0.2">
      <c r="A175" s="29" t="s">
        <v>288</v>
      </c>
      <c r="B175" s="184">
        <v>20103</v>
      </c>
      <c r="C175" s="185" t="s">
        <v>14</v>
      </c>
      <c r="D175" s="185" t="s">
        <v>26</v>
      </c>
      <c r="E175" s="175" t="s">
        <v>415</v>
      </c>
      <c r="F175" s="184" t="s">
        <v>416</v>
      </c>
      <c r="G175" s="53">
        <v>400</v>
      </c>
      <c r="H175" s="213">
        <v>40</v>
      </c>
      <c r="I175" s="211">
        <f t="shared" si="5"/>
        <v>16000</v>
      </c>
      <c r="J175" s="236" t="s">
        <v>62</v>
      </c>
      <c r="K175" s="49" t="s">
        <v>13</v>
      </c>
    </row>
    <row r="176" spans="1:11" ht="38.25" x14ac:dyDescent="0.2">
      <c r="A176" s="29" t="s">
        <v>288</v>
      </c>
      <c r="B176" s="184">
        <v>20103</v>
      </c>
      <c r="C176" s="185" t="s">
        <v>14</v>
      </c>
      <c r="D176" s="185" t="s">
        <v>32</v>
      </c>
      <c r="E176" s="175" t="s">
        <v>417</v>
      </c>
      <c r="F176" s="30" t="s">
        <v>906</v>
      </c>
      <c r="G176" s="53">
        <v>2</v>
      </c>
      <c r="H176" s="213">
        <v>3500</v>
      </c>
      <c r="I176" s="211">
        <f>H176*G176</f>
        <v>7000</v>
      </c>
      <c r="J176" s="236" t="s">
        <v>62</v>
      </c>
      <c r="K176" s="49" t="s">
        <v>13</v>
      </c>
    </row>
    <row r="177" spans="1:11" ht="38.25" x14ac:dyDescent="0.2">
      <c r="A177" s="29" t="s">
        <v>288</v>
      </c>
      <c r="B177" s="184">
        <v>20103</v>
      </c>
      <c r="C177" s="185" t="s">
        <v>14</v>
      </c>
      <c r="D177" s="185" t="s">
        <v>419</v>
      </c>
      <c r="E177" s="172" t="s">
        <v>420</v>
      </c>
      <c r="F177" s="30" t="s">
        <v>906</v>
      </c>
      <c r="G177" s="53">
        <v>6</v>
      </c>
      <c r="H177" s="210">
        <v>2569</v>
      </c>
      <c r="I177" s="211">
        <f t="shared" si="5"/>
        <v>15414</v>
      </c>
      <c r="J177" s="236" t="s">
        <v>62</v>
      </c>
      <c r="K177" s="49" t="s">
        <v>13</v>
      </c>
    </row>
    <row r="178" spans="1:11" ht="38.25" x14ac:dyDescent="0.2">
      <c r="A178" s="29" t="s">
        <v>288</v>
      </c>
      <c r="B178" s="184">
        <v>20103</v>
      </c>
      <c r="C178" s="185" t="s">
        <v>14</v>
      </c>
      <c r="D178" s="185" t="s">
        <v>350</v>
      </c>
      <c r="E178" s="178" t="s">
        <v>422</v>
      </c>
      <c r="F178" s="184" t="s">
        <v>416</v>
      </c>
      <c r="G178" s="53">
        <v>600</v>
      </c>
      <c r="H178" s="210">
        <v>111</v>
      </c>
      <c r="I178" s="211">
        <f t="shared" si="5"/>
        <v>66600</v>
      </c>
      <c r="J178" s="236" t="s">
        <v>62</v>
      </c>
      <c r="K178" s="49" t="s">
        <v>13</v>
      </c>
    </row>
    <row r="179" spans="1:11" ht="38.25" x14ac:dyDescent="0.2">
      <c r="A179" s="29" t="s">
        <v>288</v>
      </c>
      <c r="B179" s="184">
        <v>20103</v>
      </c>
      <c r="C179" s="185" t="s">
        <v>14</v>
      </c>
      <c r="D179" s="185" t="s">
        <v>177</v>
      </c>
      <c r="E179" s="172" t="s">
        <v>424</v>
      </c>
      <c r="F179" s="30" t="s">
        <v>906</v>
      </c>
      <c r="G179" s="53">
        <v>6</v>
      </c>
      <c r="H179" s="210">
        <v>21058</v>
      </c>
      <c r="I179" s="211">
        <f t="shared" si="5"/>
        <v>126348</v>
      </c>
      <c r="J179" s="236" t="s">
        <v>62</v>
      </c>
      <c r="K179" s="49" t="s">
        <v>13</v>
      </c>
    </row>
    <row r="180" spans="1:11" ht="38.25" x14ac:dyDescent="0.2">
      <c r="A180" s="29" t="s">
        <v>288</v>
      </c>
      <c r="B180" s="184">
        <v>20103</v>
      </c>
      <c r="C180" s="185">
        <v>145</v>
      </c>
      <c r="D180" s="185" t="s">
        <v>23</v>
      </c>
      <c r="E180" s="178" t="s">
        <v>425</v>
      </c>
      <c r="F180" s="184" t="s">
        <v>426</v>
      </c>
      <c r="G180" s="53">
        <v>1000</v>
      </c>
      <c r="H180" s="210">
        <v>5.7</v>
      </c>
      <c r="I180" s="211">
        <f t="shared" si="5"/>
        <v>5700</v>
      </c>
      <c r="J180" s="236" t="s">
        <v>62</v>
      </c>
      <c r="K180" s="49" t="s">
        <v>13</v>
      </c>
    </row>
    <row r="181" spans="1:11" ht="38.25" x14ac:dyDescent="0.2">
      <c r="A181" s="29" t="s">
        <v>288</v>
      </c>
      <c r="B181" s="184">
        <v>20103</v>
      </c>
      <c r="C181" s="185">
        <v>145</v>
      </c>
      <c r="D181" s="185" t="s">
        <v>23</v>
      </c>
      <c r="E181" s="172" t="s">
        <v>427</v>
      </c>
      <c r="F181" s="184" t="s">
        <v>426</v>
      </c>
      <c r="G181" s="53">
        <v>22000</v>
      </c>
      <c r="H181" s="210">
        <v>3.41</v>
      </c>
      <c r="I181" s="211">
        <f>H181*G181</f>
        <v>75020</v>
      </c>
      <c r="J181" s="236" t="s">
        <v>62</v>
      </c>
      <c r="K181" s="49" t="s">
        <v>13</v>
      </c>
    </row>
    <row r="182" spans="1:11" ht="38.25" x14ac:dyDescent="0.2">
      <c r="A182" s="29" t="s">
        <v>288</v>
      </c>
      <c r="B182" s="184">
        <v>20103</v>
      </c>
      <c r="C182" s="185">
        <v>145</v>
      </c>
      <c r="D182" s="185" t="s">
        <v>23</v>
      </c>
      <c r="E182" s="172" t="s">
        <v>428</v>
      </c>
      <c r="F182" s="184" t="s">
        <v>426</v>
      </c>
      <c r="G182" s="53">
        <v>7000</v>
      </c>
      <c r="H182" s="210">
        <v>4.26</v>
      </c>
      <c r="I182" s="211">
        <f>H182*G182</f>
        <v>29820</v>
      </c>
      <c r="J182" s="236" t="s">
        <v>62</v>
      </c>
      <c r="K182" s="49" t="s">
        <v>13</v>
      </c>
    </row>
    <row r="183" spans="1:11" ht="38.25" x14ac:dyDescent="0.2">
      <c r="A183" s="29" t="s">
        <v>288</v>
      </c>
      <c r="B183" s="184">
        <v>20103</v>
      </c>
      <c r="C183" s="185">
        <v>145</v>
      </c>
      <c r="D183" s="185" t="s">
        <v>23</v>
      </c>
      <c r="E183" s="172" t="s">
        <v>429</v>
      </c>
      <c r="F183" s="184" t="s">
        <v>319</v>
      </c>
      <c r="G183" s="53">
        <v>7600</v>
      </c>
      <c r="H183" s="210">
        <v>39</v>
      </c>
      <c r="I183" s="211">
        <f>H183*G183</f>
        <v>296400</v>
      </c>
      <c r="J183" s="236" t="s">
        <v>62</v>
      </c>
      <c r="K183" s="49" t="s">
        <v>13</v>
      </c>
    </row>
    <row r="184" spans="1:11" ht="38.25" x14ac:dyDescent="0.2">
      <c r="A184" s="29" t="s">
        <v>288</v>
      </c>
      <c r="B184" s="184">
        <v>20103</v>
      </c>
      <c r="C184" s="185" t="s">
        <v>14</v>
      </c>
      <c r="D184" s="185" t="s">
        <v>350</v>
      </c>
      <c r="E184" s="172" t="s">
        <v>430</v>
      </c>
      <c r="F184" s="30" t="s">
        <v>906</v>
      </c>
      <c r="G184" s="53">
        <v>2</v>
      </c>
      <c r="H184" s="210">
        <v>58000</v>
      </c>
      <c r="I184" s="211">
        <f>H184*G184</f>
        <v>116000</v>
      </c>
      <c r="J184" s="236" t="s">
        <v>62</v>
      </c>
      <c r="K184" s="49" t="s">
        <v>13</v>
      </c>
    </row>
    <row r="185" spans="1:11" ht="38.25" x14ac:dyDescent="0.2">
      <c r="A185" s="29" t="s">
        <v>288</v>
      </c>
      <c r="B185" s="184">
        <v>20103</v>
      </c>
      <c r="C185" s="185" t="s">
        <v>14</v>
      </c>
      <c r="D185" s="185">
        <v>100280</v>
      </c>
      <c r="E185" s="179" t="s">
        <v>431</v>
      </c>
      <c r="F185" s="184" t="s">
        <v>432</v>
      </c>
      <c r="G185" s="53">
        <v>14</v>
      </c>
      <c r="H185" s="210">
        <v>2021</v>
      </c>
      <c r="I185" s="211">
        <f>H185*G185</f>
        <v>28294</v>
      </c>
      <c r="J185" s="236" t="s">
        <v>62</v>
      </c>
      <c r="K185" s="49" t="s">
        <v>13</v>
      </c>
    </row>
    <row r="186" spans="1:11" ht="38.25" x14ac:dyDescent="0.2">
      <c r="A186" s="29" t="s">
        <v>288</v>
      </c>
      <c r="B186" s="184">
        <v>20103</v>
      </c>
      <c r="C186" s="185">
        <v>280</v>
      </c>
      <c r="D186" s="185" t="s">
        <v>433</v>
      </c>
      <c r="E186" s="178" t="s">
        <v>434</v>
      </c>
      <c r="F186" s="16" t="s">
        <v>312</v>
      </c>
      <c r="G186" s="53">
        <v>51</v>
      </c>
      <c r="H186" s="210">
        <v>6876</v>
      </c>
      <c r="I186" s="211">
        <f t="shared" si="5"/>
        <v>350676</v>
      </c>
      <c r="J186" s="236" t="s">
        <v>62</v>
      </c>
      <c r="K186" s="49" t="s">
        <v>13</v>
      </c>
    </row>
    <row r="187" spans="1:11" ht="38.25" x14ac:dyDescent="0.2">
      <c r="A187" s="29" t="s">
        <v>288</v>
      </c>
      <c r="B187" s="184">
        <v>20103</v>
      </c>
      <c r="C187" s="185" t="s">
        <v>14</v>
      </c>
      <c r="D187" s="185" t="s">
        <v>435</v>
      </c>
      <c r="E187" s="172" t="s">
        <v>436</v>
      </c>
      <c r="F187" s="184" t="s">
        <v>402</v>
      </c>
      <c r="G187" s="62">
        <v>1200</v>
      </c>
      <c r="H187" s="210">
        <v>69</v>
      </c>
      <c r="I187" s="211">
        <f t="shared" si="5"/>
        <v>82800</v>
      </c>
      <c r="J187" s="236" t="s">
        <v>62</v>
      </c>
      <c r="K187" s="49" t="s">
        <v>13</v>
      </c>
    </row>
    <row r="188" spans="1:11" ht="38.25" x14ac:dyDescent="0.2">
      <c r="A188" s="29" t="s">
        <v>288</v>
      </c>
      <c r="B188" s="184">
        <v>20103</v>
      </c>
      <c r="C188" s="185" t="s">
        <v>14</v>
      </c>
      <c r="D188" s="185" t="s">
        <v>437</v>
      </c>
      <c r="E188" s="172" t="s">
        <v>438</v>
      </c>
      <c r="F188" s="184" t="s">
        <v>319</v>
      </c>
      <c r="G188" s="53">
        <v>1200</v>
      </c>
      <c r="H188" s="210">
        <v>58</v>
      </c>
      <c r="I188" s="211">
        <f t="shared" si="5"/>
        <v>69600</v>
      </c>
      <c r="J188" s="236" t="s">
        <v>62</v>
      </c>
      <c r="K188" s="49" t="s">
        <v>13</v>
      </c>
    </row>
    <row r="189" spans="1:11" ht="38.25" x14ac:dyDescent="0.2">
      <c r="A189" s="29" t="s">
        <v>288</v>
      </c>
      <c r="B189" s="184">
        <v>20103</v>
      </c>
      <c r="C189" s="185" t="s">
        <v>14</v>
      </c>
      <c r="D189" s="185" t="s">
        <v>439</v>
      </c>
      <c r="E189" s="172" t="s">
        <v>440</v>
      </c>
      <c r="F189" s="30" t="s">
        <v>906</v>
      </c>
      <c r="G189" s="53">
        <v>2</v>
      </c>
      <c r="H189" s="210">
        <v>5613</v>
      </c>
      <c r="I189" s="211">
        <f t="shared" si="5"/>
        <v>11226</v>
      </c>
      <c r="J189" s="236" t="s">
        <v>62</v>
      </c>
      <c r="K189" s="49" t="s">
        <v>13</v>
      </c>
    </row>
    <row r="190" spans="1:11" ht="38.25" x14ac:dyDescent="0.2">
      <c r="A190" s="29" t="s">
        <v>288</v>
      </c>
      <c r="B190" s="184">
        <v>20103</v>
      </c>
      <c r="C190" s="185" t="s">
        <v>14</v>
      </c>
      <c r="D190" s="185" t="s">
        <v>441</v>
      </c>
      <c r="E190" s="172" t="s">
        <v>442</v>
      </c>
      <c r="F190" s="184" t="s">
        <v>319</v>
      </c>
      <c r="G190" s="158">
        <v>1000</v>
      </c>
      <c r="H190" s="210">
        <v>169</v>
      </c>
      <c r="I190" s="211">
        <f>G190*H190</f>
        <v>169000</v>
      </c>
      <c r="J190" s="236" t="s">
        <v>62</v>
      </c>
      <c r="K190" s="49" t="s">
        <v>13</v>
      </c>
    </row>
    <row r="191" spans="1:11" ht="38.25" x14ac:dyDescent="0.2">
      <c r="A191" s="29" t="s">
        <v>288</v>
      </c>
      <c r="B191" s="184">
        <v>20103</v>
      </c>
      <c r="C191" s="185" t="s">
        <v>14</v>
      </c>
      <c r="D191" s="185" t="s">
        <v>443</v>
      </c>
      <c r="E191" s="172" t="s">
        <v>444</v>
      </c>
      <c r="F191" s="184" t="s">
        <v>319</v>
      </c>
      <c r="G191" s="158">
        <v>300</v>
      </c>
      <c r="H191" s="210">
        <v>168</v>
      </c>
      <c r="I191" s="211">
        <f>G191*H191</f>
        <v>50400</v>
      </c>
      <c r="J191" s="236" t="s">
        <v>62</v>
      </c>
      <c r="K191" s="49" t="s">
        <v>13</v>
      </c>
    </row>
    <row r="192" spans="1:11" ht="38.25" x14ac:dyDescent="0.2">
      <c r="A192" s="29" t="s">
        <v>288</v>
      </c>
      <c r="B192" s="184">
        <v>20103</v>
      </c>
      <c r="C192" s="185" t="s">
        <v>218</v>
      </c>
      <c r="D192" s="185" t="s">
        <v>26</v>
      </c>
      <c r="E192" s="175" t="s">
        <v>445</v>
      </c>
      <c r="F192" s="16" t="s">
        <v>60</v>
      </c>
      <c r="G192" s="53">
        <v>6</v>
      </c>
      <c r="H192" s="213">
        <v>4500</v>
      </c>
      <c r="I192" s="211">
        <f t="shared" ref="I192:I199" si="6">H192*G192</f>
        <v>27000</v>
      </c>
      <c r="J192" s="236" t="s">
        <v>62</v>
      </c>
      <c r="K192" s="49" t="s">
        <v>13</v>
      </c>
    </row>
    <row r="193" spans="1:11" ht="38.25" x14ac:dyDescent="0.2">
      <c r="A193" s="29" t="s">
        <v>288</v>
      </c>
      <c r="B193" s="184">
        <v>20103</v>
      </c>
      <c r="C193" s="185" t="s">
        <v>14</v>
      </c>
      <c r="D193" s="185" t="s">
        <v>210</v>
      </c>
      <c r="E193" s="175" t="s">
        <v>446</v>
      </c>
      <c r="F193" s="184" t="s">
        <v>402</v>
      </c>
      <c r="G193" s="53">
        <v>200</v>
      </c>
      <c r="H193" s="213">
        <v>60</v>
      </c>
      <c r="I193" s="211">
        <f t="shared" si="6"/>
        <v>12000</v>
      </c>
      <c r="J193" s="236" t="s">
        <v>62</v>
      </c>
      <c r="K193" s="49" t="s">
        <v>13</v>
      </c>
    </row>
    <row r="194" spans="1:11" ht="38.25" x14ac:dyDescent="0.2">
      <c r="A194" s="29" t="s">
        <v>288</v>
      </c>
      <c r="B194" s="184">
        <v>20103</v>
      </c>
      <c r="C194" s="185" t="s">
        <v>14</v>
      </c>
      <c r="D194" s="185">
        <v>101150</v>
      </c>
      <c r="E194" s="175" t="s">
        <v>447</v>
      </c>
      <c r="F194" s="184" t="s">
        <v>402</v>
      </c>
      <c r="G194" s="53">
        <v>700</v>
      </c>
      <c r="H194" s="213">
        <v>110</v>
      </c>
      <c r="I194" s="211">
        <f t="shared" si="6"/>
        <v>77000</v>
      </c>
      <c r="J194" s="236" t="s">
        <v>62</v>
      </c>
      <c r="K194" s="49" t="s">
        <v>13</v>
      </c>
    </row>
    <row r="195" spans="1:11" ht="38.25" x14ac:dyDescent="0.2">
      <c r="A195" s="29" t="s">
        <v>288</v>
      </c>
      <c r="B195" s="184">
        <v>20103</v>
      </c>
      <c r="C195" s="185" t="s">
        <v>14</v>
      </c>
      <c r="D195" s="185">
        <v>100120</v>
      </c>
      <c r="E195" s="175" t="s">
        <v>448</v>
      </c>
      <c r="F195" s="184" t="s">
        <v>402</v>
      </c>
      <c r="G195" s="53">
        <v>800</v>
      </c>
      <c r="H195" s="213">
        <v>50</v>
      </c>
      <c r="I195" s="211">
        <f t="shared" si="6"/>
        <v>40000</v>
      </c>
      <c r="J195" s="236" t="s">
        <v>62</v>
      </c>
      <c r="K195" s="49" t="s">
        <v>13</v>
      </c>
    </row>
    <row r="196" spans="1:11" ht="38.25" x14ac:dyDescent="0.2">
      <c r="A196" s="29" t="s">
        <v>288</v>
      </c>
      <c r="B196" s="184">
        <v>20103</v>
      </c>
      <c r="C196" s="185" t="s">
        <v>14</v>
      </c>
      <c r="D196" s="185">
        <v>101150</v>
      </c>
      <c r="E196" s="175" t="s">
        <v>449</v>
      </c>
      <c r="F196" s="30" t="s">
        <v>906</v>
      </c>
      <c r="G196" s="53">
        <v>2</v>
      </c>
      <c r="H196" s="213">
        <v>12070</v>
      </c>
      <c r="I196" s="211">
        <f t="shared" si="6"/>
        <v>24140</v>
      </c>
      <c r="J196" s="236" t="s">
        <v>62</v>
      </c>
      <c r="K196" s="49" t="s">
        <v>13</v>
      </c>
    </row>
    <row r="197" spans="1:11" ht="38.25" x14ac:dyDescent="0.2">
      <c r="A197" s="29" t="s">
        <v>288</v>
      </c>
      <c r="B197" s="184">
        <v>20103</v>
      </c>
      <c r="C197" s="185" t="s">
        <v>14</v>
      </c>
      <c r="D197" s="185" t="s">
        <v>346</v>
      </c>
      <c r="E197" s="180" t="s">
        <v>450</v>
      </c>
      <c r="F197" s="30" t="s">
        <v>906</v>
      </c>
      <c r="G197" s="53">
        <v>8</v>
      </c>
      <c r="H197" s="213">
        <v>12000</v>
      </c>
      <c r="I197" s="211">
        <f t="shared" si="6"/>
        <v>96000</v>
      </c>
      <c r="J197" s="236" t="s">
        <v>62</v>
      </c>
      <c r="K197" s="49" t="s">
        <v>13</v>
      </c>
    </row>
    <row r="198" spans="1:11" ht="38.25" x14ac:dyDescent="0.2">
      <c r="A198" s="29" t="s">
        <v>288</v>
      </c>
      <c r="B198" s="184">
        <v>20103</v>
      </c>
      <c r="C198" s="185" t="s">
        <v>14</v>
      </c>
      <c r="D198" s="185" t="s">
        <v>346</v>
      </c>
      <c r="E198" s="172" t="s">
        <v>451</v>
      </c>
      <c r="F198" s="30" t="s">
        <v>906</v>
      </c>
      <c r="G198" s="53">
        <v>8</v>
      </c>
      <c r="H198" s="210">
        <v>7000</v>
      </c>
      <c r="I198" s="211">
        <f t="shared" si="6"/>
        <v>56000</v>
      </c>
      <c r="J198" s="236" t="s">
        <v>62</v>
      </c>
      <c r="K198" s="49" t="s">
        <v>13</v>
      </c>
    </row>
    <row r="199" spans="1:11" ht="38.25" x14ac:dyDescent="0.2">
      <c r="A199" s="29" t="s">
        <v>288</v>
      </c>
      <c r="B199" s="184">
        <v>20103</v>
      </c>
      <c r="C199" s="185" t="s">
        <v>14</v>
      </c>
      <c r="D199" s="185" t="s">
        <v>350</v>
      </c>
      <c r="E199" s="51" t="s">
        <v>452</v>
      </c>
      <c r="F199" s="30" t="s">
        <v>906</v>
      </c>
      <c r="G199" s="53">
        <v>2</v>
      </c>
      <c r="H199" s="210">
        <v>50000</v>
      </c>
      <c r="I199" s="211">
        <f t="shared" si="6"/>
        <v>100000</v>
      </c>
      <c r="J199" s="236" t="s">
        <v>62</v>
      </c>
      <c r="K199" s="49" t="s">
        <v>13</v>
      </c>
    </row>
    <row r="200" spans="1:11" ht="38.25" x14ac:dyDescent="0.2">
      <c r="A200" s="29" t="s">
        <v>288</v>
      </c>
      <c r="B200" s="184">
        <v>20103</v>
      </c>
      <c r="C200" s="185">
        <v>120</v>
      </c>
      <c r="D200" s="185" t="s">
        <v>19</v>
      </c>
      <c r="E200" s="172" t="s">
        <v>453</v>
      </c>
      <c r="F200" s="184" t="s">
        <v>454</v>
      </c>
      <c r="G200" s="158">
        <v>20</v>
      </c>
      <c r="H200" s="210">
        <v>60</v>
      </c>
      <c r="I200" s="211">
        <f t="shared" ref="I200:I263" si="7">G200*H200</f>
        <v>1200</v>
      </c>
      <c r="J200" s="236" t="s">
        <v>62</v>
      </c>
      <c r="K200" s="49" t="s">
        <v>13</v>
      </c>
    </row>
    <row r="201" spans="1:11" ht="38.25" x14ac:dyDescent="0.2">
      <c r="A201" s="29" t="s">
        <v>288</v>
      </c>
      <c r="B201" s="184">
        <v>20104</v>
      </c>
      <c r="C201" s="187">
        <v>900</v>
      </c>
      <c r="D201" s="187" t="s">
        <v>153</v>
      </c>
      <c r="E201" s="174" t="s">
        <v>455</v>
      </c>
      <c r="F201" s="16" t="s">
        <v>60</v>
      </c>
      <c r="G201" s="196">
        <v>20</v>
      </c>
      <c r="H201" s="212">
        <v>1124</v>
      </c>
      <c r="I201" s="211">
        <f t="shared" si="7"/>
        <v>22480</v>
      </c>
      <c r="J201" s="236" t="s">
        <v>62</v>
      </c>
      <c r="K201" s="49" t="s">
        <v>13</v>
      </c>
    </row>
    <row r="202" spans="1:11" ht="38.25" x14ac:dyDescent="0.2">
      <c r="A202" s="29" t="s">
        <v>288</v>
      </c>
      <c r="B202" s="184">
        <v>20104</v>
      </c>
      <c r="C202" s="187">
        <v>200</v>
      </c>
      <c r="D202" s="187" t="s">
        <v>457</v>
      </c>
      <c r="E202" s="174" t="s">
        <v>458</v>
      </c>
      <c r="F202" s="30" t="s">
        <v>906</v>
      </c>
      <c r="G202" s="196">
        <v>37</v>
      </c>
      <c r="H202" s="212">
        <v>3963</v>
      </c>
      <c r="I202" s="211">
        <f t="shared" si="7"/>
        <v>146631</v>
      </c>
      <c r="J202" s="236" t="s">
        <v>62</v>
      </c>
      <c r="K202" s="49" t="s">
        <v>13</v>
      </c>
    </row>
    <row r="203" spans="1:11" ht="38.25" x14ac:dyDescent="0.2">
      <c r="A203" s="29" t="s">
        <v>288</v>
      </c>
      <c r="B203" s="184">
        <v>20104</v>
      </c>
      <c r="C203" s="187">
        <v>200</v>
      </c>
      <c r="D203" s="187" t="s">
        <v>457</v>
      </c>
      <c r="E203" s="174" t="s">
        <v>459</v>
      </c>
      <c r="F203" s="30" t="s">
        <v>906</v>
      </c>
      <c r="G203" s="196">
        <v>37</v>
      </c>
      <c r="H203" s="212">
        <v>5026</v>
      </c>
      <c r="I203" s="211">
        <f t="shared" si="7"/>
        <v>185962</v>
      </c>
      <c r="J203" s="236" t="s">
        <v>62</v>
      </c>
      <c r="K203" s="49" t="s">
        <v>13</v>
      </c>
    </row>
    <row r="204" spans="1:11" ht="38.25" x14ac:dyDescent="0.2">
      <c r="A204" s="29" t="s">
        <v>288</v>
      </c>
      <c r="B204" s="184">
        <v>20104</v>
      </c>
      <c r="C204" s="187" t="s">
        <v>29</v>
      </c>
      <c r="D204" s="187" t="s">
        <v>30</v>
      </c>
      <c r="E204" s="174" t="s">
        <v>460</v>
      </c>
      <c r="F204" s="16" t="s">
        <v>461</v>
      </c>
      <c r="G204" s="196">
        <v>200</v>
      </c>
      <c r="H204" s="212">
        <v>58</v>
      </c>
      <c r="I204" s="211">
        <f t="shared" si="7"/>
        <v>11600</v>
      </c>
      <c r="J204" s="236" t="s">
        <v>62</v>
      </c>
      <c r="K204" s="49" t="s">
        <v>13</v>
      </c>
    </row>
    <row r="205" spans="1:11" ht="38.25" x14ac:dyDescent="0.2">
      <c r="A205" s="29" t="s">
        <v>288</v>
      </c>
      <c r="B205" s="184">
        <v>20104</v>
      </c>
      <c r="C205" s="185">
        <v>220</v>
      </c>
      <c r="D205" s="185" t="s">
        <v>151</v>
      </c>
      <c r="E205" s="172" t="s">
        <v>462</v>
      </c>
      <c r="F205" s="30" t="s">
        <v>906</v>
      </c>
      <c r="G205" s="158">
        <v>76</v>
      </c>
      <c r="H205" s="210">
        <v>3087</v>
      </c>
      <c r="I205" s="211">
        <f t="shared" si="7"/>
        <v>234612</v>
      </c>
      <c r="J205" s="236" t="s">
        <v>62</v>
      </c>
      <c r="K205" s="49" t="s">
        <v>13</v>
      </c>
    </row>
    <row r="206" spans="1:11" ht="38.25" x14ac:dyDescent="0.2">
      <c r="A206" s="29" t="s">
        <v>288</v>
      </c>
      <c r="B206" s="184">
        <v>20104</v>
      </c>
      <c r="C206" s="185" t="s">
        <v>265</v>
      </c>
      <c r="D206" s="185" t="s">
        <v>23</v>
      </c>
      <c r="E206" s="172" t="s">
        <v>463</v>
      </c>
      <c r="F206" s="30" t="s">
        <v>906</v>
      </c>
      <c r="G206" s="158">
        <v>20</v>
      </c>
      <c r="H206" s="210">
        <v>1500</v>
      </c>
      <c r="I206" s="211">
        <f t="shared" si="7"/>
        <v>30000</v>
      </c>
      <c r="J206" s="236" t="s">
        <v>62</v>
      </c>
      <c r="K206" s="49" t="s">
        <v>13</v>
      </c>
    </row>
    <row r="207" spans="1:11" ht="38.25" x14ac:dyDescent="0.2">
      <c r="A207" s="29" t="s">
        <v>288</v>
      </c>
      <c r="B207" s="184">
        <v>20199</v>
      </c>
      <c r="C207" s="185" t="s">
        <v>464</v>
      </c>
      <c r="D207" s="185" t="s">
        <v>23</v>
      </c>
      <c r="E207" s="172" t="s">
        <v>465</v>
      </c>
      <c r="F207" s="184" t="s">
        <v>319</v>
      </c>
      <c r="G207" s="158">
        <v>3000</v>
      </c>
      <c r="H207" s="210">
        <v>18</v>
      </c>
      <c r="I207" s="211">
        <f t="shared" si="7"/>
        <v>54000</v>
      </c>
      <c r="J207" s="236" t="s">
        <v>62</v>
      </c>
      <c r="K207" s="49" t="s">
        <v>13</v>
      </c>
    </row>
    <row r="208" spans="1:11" ht="38.25" x14ac:dyDescent="0.2">
      <c r="A208" s="29" t="s">
        <v>288</v>
      </c>
      <c r="B208" s="184">
        <v>20199</v>
      </c>
      <c r="C208" s="185" t="s">
        <v>31</v>
      </c>
      <c r="D208" s="185" t="s">
        <v>23</v>
      </c>
      <c r="E208" s="172" t="s">
        <v>466</v>
      </c>
      <c r="F208" s="30" t="s">
        <v>906</v>
      </c>
      <c r="G208" s="158">
        <v>200</v>
      </c>
      <c r="H208" s="210">
        <v>1005</v>
      </c>
      <c r="I208" s="211">
        <f t="shared" si="7"/>
        <v>201000</v>
      </c>
      <c r="J208" s="236" t="s">
        <v>62</v>
      </c>
      <c r="K208" s="49" t="s">
        <v>13</v>
      </c>
    </row>
    <row r="209" spans="1:11" ht="38.25" x14ac:dyDescent="0.2">
      <c r="A209" s="29" t="s">
        <v>288</v>
      </c>
      <c r="B209" s="184">
        <v>20199</v>
      </c>
      <c r="C209" s="17" t="s">
        <v>31</v>
      </c>
      <c r="D209" s="17" t="s">
        <v>467</v>
      </c>
      <c r="E209" s="174" t="s">
        <v>468</v>
      </c>
      <c r="F209" s="16" t="s">
        <v>906</v>
      </c>
      <c r="G209" s="16">
        <v>100</v>
      </c>
      <c r="H209" s="212">
        <v>2925</v>
      </c>
      <c r="I209" s="211">
        <f t="shared" si="7"/>
        <v>292500</v>
      </c>
      <c r="J209" s="236" t="s">
        <v>62</v>
      </c>
      <c r="K209" s="49" t="s">
        <v>13</v>
      </c>
    </row>
    <row r="210" spans="1:11" ht="38.25" x14ac:dyDescent="0.2">
      <c r="A210" s="29" t="s">
        <v>288</v>
      </c>
      <c r="B210" s="184">
        <v>20199</v>
      </c>
      <c r="C210" s="17">
        <v>900</v>
      </c>
      <c r="D210" s="17" t="s">
        <v>398</v>
      </c>
      <c r="E210" s="174" t="s">
        <v>470</v>
      </c>
      <c r="F210" s="30" t="s">
        <v>906</v>
      </c>
      <c r="G210" s="16">
        <v>25</v>
      </c>
      <c r="H210" s="212">
        <v>5276</v>
      </c>
      <c r="I210" s="211">
        <f t="shared" si="7"/>
        <v>131900</v>
      </c>
      <c r="J210" s="236" t="s">
        <v>62</v>
      </c>
      <c r="K210" s="49" t="s">
        <v>13</v>
      </c>
    </row>
    <row r="211" spans="1:11" ht="38.25" x14ac:dyDescent="0.2">
      <c r="A211" s="29" t="s">
        <v>288</v>
      </c>
      <c r="B211" s="184">
        <v>20199</v>
      </c>
      <c r="C211" s="17" t="s">
        <v>33</v>
      </c>
      <c r="D211" s="17" t="s">
        <v>471</v>
      </c>
      <c r="E211" s="174" t="s">
        <v>472</v>
      </c>
      <c r="F211" s="30" t="s">
        <v>906</v>
      </c>
      <c r="G211" s="16">
        <v>24</v>
      </c>
      <c r="H211" s="212">
        <v>11826</v>
      </c>
      <c r="I211" s="211">
        <f t="shared" si="7"/>
        <v>283824</v>
      </c>
      <c r="J211" s="236" t="s">
        <v>62</v>
      </c>
      <c r="K211" s="49" t="s">
        <v>13</v>
      </c>
    </row>
    <row r="212" spans="1:11" ht="38.25" x14ac:dyDescent="0.2">
      <c r="A212" s="29" t="s">
        <v>288</v>
      </c>
      <c r="B212" s="184">
        <v>20199</v>
      </c>
      <c r="C212" s="17" t="s">
        <v>33</v>
      </c>
      <c r="D212" s="17" t="s">
        <v>23</v>
      </c>
      <c r="E212" s="174" t="s">
        <v>473</v>
      </c>
      <c r="F212" s="30" t="s">
        <v>906</v>
      </c>
      <c r="G212" s="199">
        <v>5</v>
      </c>
      <c r="H212" s="212">
        <v>14088</v>
      </c>
      <c r="I212" s="211">
        <f t="shared" si="7"/>
        <v>70440</v>
      </c>
      <c r="J212" s="236" t="s">
        <v>62</v>
      </c>
      <c r="K212" s="49" t="s">
        <v>13</v>
      </c>
    </row>
    <row r="213" spans="1:11" ht="38.25" x14ac:dyDescent="0.2">
      <c r="A213" s="29" t="s">
        <v>288</v>
      </c>
      <c r="B213" s="184">
        <v>20199</v>
      </c>
      <c r="C213" s="17" t="s">
        <v>33</v>
      </c>
      <c r="D213" s="17" t="s">
        <v>23</v>
      </c>
      <c r="E213" s="174" t="s">
        <v>474</v>
      </c>
      <c r="F213" s="30" t="s">
        <v>906</v>
      </c>
      <c r="G213" s="16">
        <v>100</v>
      </c>
      <c r="H213" s="212">
        <v>2290</v>
      </c>
      <c r="I213" s="211">
        <f t="shared" si="7"/>
        <v>229000</v>
      </c>
      <c r="J213" s="236" t="s">
        <v>62</v>
      </c>
      <c r="K213" s="49" t="s">
        <v>13</v>
      </c>
    </row>
    <row r="214" spans="1:11" ht="38.25" x14ac:dyDescent="0.2">
      <c r="A214" s="29" t="s">
        <v>288</v>
      </c>
      <c r="B214" s="184">
        <v>20199</v>
      </c>
      <c r="C214" s="17" t="s">
        <v>34</v>
      </c>
      <c r="D214" s="17" t="s">
        <v>23</v>
      </c>
      <c r="E214" s="174" t="s">
        <v>475</v>
      </c>
      <c r="F214" s="30" t="s">
        <v>906</v>
      </c>
      <c r="G214" s="16">
        <v>2</v>
      </c>
      <c r="H214" s="212">
        <v>4776</v>
      </c>
      <c r="I214" s="211">
        <f t="shared" si="7"/>
        <v>9552</v>
      </c>
      <c r="J214" s="236" t="s">
        <v>62</v>
      </c>
      <c r="K214" s="49" t="s">
        <v>13</v>
      </c>
    </row>
    <row r="215" spans="1:11" ht="38.25" x14ac:dyDescent="0.2">
      <c r="A215" s="29" t="s">
        <v>288</v>
      </c>
      <c r="B215" s="184">
        <v>20199</v>
      </c>
      <c r="C215" s="17" t="s">
        <v>33</v>
      </c>
      <c r="D215" s="17" t="s">
        <v>23</v>
      </c>
      <c r="E215" s="174" t="s">
        <v>476</v>
      </c>
      <c r="F215" s="16" t="s">
        <v>312</v>
      </c>
      <c r="G215" s="16">
        <v>5</v>
      </c>
      <c r="H215" s="212">
        <v>4510</v>
      </c>
      <c r="I215" s="211">
        <f t="shared" si="7"/>
        <v>22550</v>
      </c>
      <c r="J215" s="236" t="s">
        <v>62</v>
      </c>
      <c r="K215" s="49" t="s">
        <v>13</v>
      </c>
    </row>
    <row r="216" spans="1:11" ht="38.25" x14ac:dyDescent="0.2">
      <c r="A216" s="29" t="s">
        <v>288</v>
      </c>
      <c r="B216" s="184">
        <v>20199</v>
      </c>
      <c r="C216" s="17" t="s">
        <v>33</v>
      </c>
      <c r="D216" s="17" t="s">
        <v>23</v>
      </c>
      <c r="E216" s="174" t="s">
        <v>478</v>
      </c>
      <c r="F216" s="16" t="s">
        <v>60</v>
      </c>
      <c r="G216" s="16">
        <v>100</v>
      </c>
      <c r="H216" s="212">
        <v>1344</v>
      </c>
      <c r="I216" s="211">
        <f t="shared" si="7"/>
        <v>134400</v>
      </c>
      <c r="J216" s="236" t="s">
        <v>62</v>
      </c>
      <c r="K216" s="49" t="s">
        <v>13</v>
      </c>
    </row>
    <row r="217" spans="1:11" ht="38.25" x14ac:dyDescent="0.2">
      <c r="A217" s="29" t="s">
        <v>288</v>
      </c>
      <c r="B217" s="184">
        <v>20199</v>
      </c>
      <c r="C217" s="17" t="s">
        <v>33</v>
      </c>
      <c r="D217" s="17" t="s">
        <v>479</v>
      </c>
      <c r="E217" s="174" t="s">
        <v>480</v>
      </c>
      <c r="F217" s="30" t="s">
        <v>906</v>
      </c>
      <c r="G217" s="16">
        <v>100</v>
      </c>
      <c r="H217" s="212">
        <v>4838</v>
      </c>
      <c r="I217" s="211">
        <f t="shared" si="7"/>
        <v>483800</v>
      </c>
      <c r="J217" s="236" t="s">
        <v>62</v>
      </c>
      <c r="K217" s="49" t="s">
        <v>13</v>
      </c>
    </row>
    <row r="218" spans="1:11" ht="38.25" x14ac:dyDescent="0.2">
      <c r="A218" s="29" t="s">
        <v>288</v>
      </c>
      <c r="B218" s="184">
        <v>20199</v>
      </c>
      <c r="C218" s="17" t="s">
        <v>33</v>
      </c>
      <c r="D218" s="17" t="s">
        <v>15</v>
      </c>
      <c r="E218" s="174" t="s">
        <v>481</v>
      </c>
      <c r="F218" s="16" t="s">
        <v>312</v>
      </c>
      <c r="G218" s="16">
        <v>4</v>
      </c>
      <c r="H218" s="212">
        <v>12000</v>
      </c>
      <c r="I218" s="211">
        <f t="shared" si="7"/>
        <v>48000</v>
      </c>
      <c r="J218" s="236" t="s">
        <v>62</v>
      </c>
      <c r="K218" s="49" t="s">
        <v>13</v>
      </c>
    </row>
    <row r="219" spans="1:11" ht="38.25" x14ac:dyDescent="0.2">
      <c r="A219" s="29" t="s">
        <v>288</v>
      </c>
      <c r="B219" s="184">
        <v>20199</v>
      </c>
      <c r="C219" s="17" t="s">
        <v>33</v>
      </c>
      <c r="D219" s="17" t="s">
        <v>23</v>
      </c>
      <c r="E219" s="174" t="s">
        <v>482</v>
      </c>
      <c r="F219" s="30" t="s">
        <v>906</v>
      </c>
      <c r="G219" s="16">
        <v>5</v>
      </c>
      <c r="H219" s="212">
        <v>9000</v>
      </c>
      <c r="I219" s="211">
        <f t="shared" si="7"/>
        <v>45000</v>
      </c>
      <c r="J219" s="236" t="s">
        <v>62</v>
      </c>
      <c r="K219" s="49" t="s">
        <v>13</v>
      </c>
    </row>
    <row r="220" spans="1:11" ht="38.25" x14ac:dyDescent="0.2">
      <c r="A220" s="29" t="s">
        <v>288</v>
      </c>
      <c r="B220" s="184">
        <v>20199</v>
      </c>
      <c r="C220" s="17" t="s">
        <v>464</v>
      </c>
      <c r="D220" s="17" t="s">
        <v>23</v>
      </c>
      <c r="E220" s="174" t="s">
        <v>483</v>
      </c>
      <c r="F220" s="16" t="s">
        <v>312</v>
      </c>
      <c r="G220" s="16">
        <v>540</v>
      </c>
      <c r="H220" s="212">
        <v>355</v>
      </c>
      <c r="I220" s="211">
        <f t="shared" si="7"/>
        <v>191700</v>
      </c>
      <c r="J220" s="236" t="s">
        <v>62</v>
      </c>
      <c r="K220" s="49" t="s">
        <v>13</v>
      </c>
    </row>
    <row r="221" spans="1:11" ht="38.25" x14ac:dyDescent="0.2">
      <c r="A221" s="29" t="s">
        <v>288</v>
      </c>
      <c r="B221" s="184">
        <v>20199</v>
      </c>
      <c r="C221" s="17" t="s">
        <v>464</v>
      </c>
      <c r="D221" s="17" t="s">
        <v>400</v>
      </c>
      <c r="E221" s="174" t="s">
        <v>484</v>
      </c>
      <c r="F221" s="30" t="s">
        <v>906</v>
      </c>
      <c r="G221" s="199">
        <v>17</v>
      </c>
      <c r="H221" s="212">
        <v>6317</v>
      </c>
      <c r="I221" s="211">
        <f t="shared" si="7"/>
        <v>107389</v>
      </c>
      <c r="J221" s="236" t="s">
        <v>62</v>
      </c>
      <c r="K221" s="49" t="s">
        <v>13</v>
      </c>
    </row>
    <row r="222" spans="1:11" ht="38.25" x14ac:dyDescent="0.2">
      <c r="A222" s="29" t="s">
        <v>288</v>
      </c>
      <c r="B222" s="184">
        <v>20199</v>
      </c>
      <c r="C222" s="17" t="s">
        <v>464</v>
      </c>
      <c r="D222" s="17" t="s">
        <v>400</v>
      </c>
      <c r="E222" s="174" t="s">
        <v>485</v>
      </c>
      <c r="F222" s="30" t="s">
        <v>906</v>
      </c>
      <c r="G222" s="199">
        <v>22</v>
      </c>
      <c r="H222" s="212">
        <v>6317</v>
      </c>
      <c r="I222" s="211">
        <f t="shared" si="7"/>
        <v>138974</v>
      </c>
      <c r="J222" s="236" t="s">
        <v>62</v>
      </c>
      <c r="K222" s="49" t="s">
        <v>13</v>
      </c>
    </row>
    <row r="223" spans="1:11" ht="38.25" x14ac:dyDescent="0.2">
      <c r="A223" s="29" t="s">
        <v>288</v>
      </c>
      <c r="B223" s="184">
        <v>20199</v>
      </c>
      <c r="C223" s="17" t="s">
        <v>464</v>
      </c>
      <c r="D223" s="17" t="s">
        <v>400</v>
      </c>
      <c r="E223" s="174" t="s">
        <v>487</v>
      </c>
      <c r="F223" s="16" t="s">
        <v>312</v>
      </c>
      <c r="G223" s="199">
        <v>10</v>
      </c>
      <c r="H223" s="212">
        <v>3046</v>
      </c>
      <c r="I223" s="211">
        <f t="shared" si="7"/>
        <v>30460</v>
      </c>
      <c r="J223" s="236" t="s">
        <v>62</v>
      </c>
      <c r="K223" s="49" t="s">
        <v>13</v>
      </c>
    </row>
    <row r="224" spans="1:11" ht="38.25" x14ac:dyDescent="0.2">
      <c r="A224" s="29" t="s">
        <v>288</v>
      </c>
      <c r="B224" s="184">
        <v>20199</v>
      </c>
      <c r="C224" s="17" t="s">
        <v>464</v>
      </c>
      <c r="D224" s="17" t="s">
        <v>400</v>
      </c>
      <c r="E224" s="174" t="s">
        <v>488</v>
      </c>
      <c r="F224" s="30" t="s">
        <v>906</v>
      </c>
      <c r="G224" s="199">
        <v>12</v>
      </c>
      <c r="H224" s="212">
        <v>6317</v>
      </c>
      <c r="I224" s="211">
        <f t="shared" si="7"/>
        <v>75804</v>
      </c>
      <c r="J224" s="236" t="s">
        <v>62</v>
      </c>
      <c r="K224" s="49" t="s">
        <v>13</v>
      </c>
    </row>
    <row r="225" spans="1:11" ht="38.25" x14ac:dyDescent="0.2">
      <c r="A225" s="29" t="s">
        <v>288</v>
      </c>
      <c r="B225" s="184">
        <v>20199</v>
      </c>
      <c r="C225" s="17" t="s">
        <v>464</v>
      </c>
      <c r="D225" s="17" t="s">
        <v>400</v>
      </c>
      <c r="E225" s="174" t="s">
        <v>489</v>
      </c>
      <c r="F225" s="30" t="s">
        <v>906</v>
      </c>
      <c r="G225" s="16">
        <v>12</v>
      </c>
      <c r="H225" s="212">
        <v>15678</v>
      </c>
      <c r="I225" s="211">
        <f t="shared" si="7"/>
        <v>188136</v>
      </c>
      <c r="J225" s="236" t="s">
        <v>62</v>
      </c>
      <c r="K225" s="49" t="s">
        <v>13</v>
      </c>
    </row>
    <row r="226" spans="1:11" ht="38.25" x14ac:dyDescent="0.2">
      <c r="A226" s="29" t="s">
        <v>288</v>
      </c>
      <c r="B226" s="184">
        <v>20199</v>
      </c>
      <c r="C226" s="17" t="s">
        <v>16</v>
      </c>
      <c r="D226" s="17" t="s">
        <v>490</v>
      </c>
      <c r="E226" s="174" t="s">
        <v>491</v>
      </c>
      <c r="F226" s="16" t="s">
        <v>312</v>
      </c>
      <c r="G226" s="16">
        <v>150</v>
      </c>
      <c r="H226" s="212">
        <v>987</v>
      </c>
      <c r="I226" s="211">
        <f t="shared" si="7"/>
        <v>148050</v>
      </c>
      <c r="J226" s="236" t="s">
        <v>62</v>
      </c>
      <c r="K226" s="49" t="s">
        <v>13</v>
      </c>
    </row>
    <row r="227" spans="1:11" ht="38.25" x14ac:dyDescent="0.2">
      <c r="A227" s="29" t="s">
        <v>288</v>
      </c>
      <c r="B227" s="184">
        <v>20199</v>
      </c>
      <c r="C227" s="17" t="s">
        <v>16</v>
      </c>
      <c r="D227" s="17" t="s">
        <v>492</v>
      </c>
      <c r="E227" s="174" t="s">
        <v>493</v>
      </c>
      <c r="F227" s="16" t="s">
        <v>312</v>
      </c>
      <c r="G227" s="16">
        <v>100</v>
      </c>
      <c r="H227" s="212">
        <v>96</v>
      </c>
      <c r="I227" s="211">
        <f t="shared" si="7"/>
        <v>9600</v>
      </c>
      <c r="J227" s="236" t="s">
        <v>62</v>
      </c>
      <c r="K227" s="49" t="s">
        <v>13</v>
      </c>
    </row>
    <row r="228" spans="1:11" ht="38.25" x14ac:dyDescent="0.2">
      <c r="A228" s="29" t="s">
        <v>288</v>
      </c>
      <c r="B228" s="184">
        <v>20199</v>
      </c>
      <c r="C228" s="17" t="s">
        <v>464</v>
      </c>
      <c r="D228" s="17" t="s">
        <v>494</v>
      </c>
      <c r="E228" s="174" t="s">
        <v>495</v>
      </c>
      <c r="F228" s="16" t="s">
        <v>312</v>
      </c>
      <c r="G228" s="16">
        <v>225</v>
      </c>
      <c r="H228" s="212">
        <v>353</v>
      </c>
      <c r="I228" s="211">
        <f t="shared" si="7"/>
        <v>79425</v>
      </c>
      <c r="J228" s="236" t="s">
        <v>62</v>
      </c>
      <c r="K228" s="49" t="s">
        <v>13</v>
      </c>
    </row>
    <row r="229" spans="1:11" ht="38.25" x14ac:dyDescent="0.2">
      <c r="A229" s="29" t="s">
        <v>288</v>
      </c>
      <c r="B229" s="184">
        <v>20199</v>
      </c>
      <c r="C229" s="17" t="s">
        <v>34</v>
      </c>
      <c r="D229" s="17" t="s">
        <v>23</v>
      </c>
      <c r="E229" s="174" t="s">
        <v>496</v>
      </c>
      <c r="F229" s="16" t="s">
        <v>312</v>
      </c>
      <c r="G229" s="16">
        <v>225</v>
      </c>
      <c r="H229" s="212">
        <v>1067</v>
      </c>
      <c r="I229" s="211">
        <f t="shared" si="7"/>
        <v>240075</v>
      </c>
      <c r="J229" s="236" t="s">
        <v>62</v>
      </c>
      <c r="K229" s="49" t="s">
        <v>13</v>
      </c>
    </row>
    <row r="230" spans="1:11" ht="38.25" x14ac:dyDescent="0.2">
      <c r="A230" s="29" t="s">
        <v>288</v>
      </c>
      <c r="B230" s="184">
        <v>20199</v>
      </c>
      <c r="C230" s="17" t="s">
        <v>34</v>
      </c>
      <c r="D230" s="17" t="s">
        <v>23</v>
      </c>
      <c r="E230" s="174" t="s">
        <v>497</v>
      </c>
      <c r="F230" s="16" t="s">
        <v>312</v>
      </c>
      <c r="G230" s="16">
        <v>225</v>
      </c>
      <c r="H230" s="212">
        <v>2262</v>
      </c>
      <c r="I230" s="211">
        <f t="shared" si="7"/>
        <v>508950</v>
      </c>
      <c r="J230" s="236" t="s">
        <v>62</v>
      </c>
      <c r="K230" s="49" t="s">
        <v>13</v>
      </c>
    </row>
    <row r="231" spans="1:11" ht="38.25" x14ac:dyDescent="0.2">
      <c r="A231" s="29" t="s">
        <v>288</v>
      </c>
      <c r="B231" s="184">
        <v>20199</v>
      </c>
      <c r="C231" s="17" t="s">
        <v>34</v>
      </c>
      <c r="D231" s="17" t="s">
        <v>23</v>
      </c>
      <c r="E231" s="174" t="s">
        <v>498</v>
      </c>
      <c r="F231" s="16" t="s">
        <v>312</v>
      </c>
      <c r="G231" s="16">
        <v>315</v>
      </c>
      <c r="H231" s="212">
        <v>2262</v>
      </c>
      <c r="I231" s="211">
        <f t="shared" si="7"/>
        <v>712530</v>
      </c>
      <c r="J231" s="236" t="s">
        <v>62</v>
      </c>
      <c r="K231" s="49" t="s">
        <v>13</v>
      </c>
    </row>
    <row r="232" spans="1:11" ht="38.25" x14ac:dyDescent="0.2">
      <c r="A232" s="29" t="s">
        <v>288</v>
      </c>
      <c r="B232" s="189">
        <v>20199</v>
      </c>
      <c r="C232" s="17" t="s">
        <v>34</v>
      </c>
      <c r="D232" s="17" t="s">
        <v>499</v>
      </c>
      <c r="E232" s="174" t="s">
        <v>500</v>
      </c>
      <c r="F232" s="16" t="s">
        <v>312</v>
      </c>
      <c r="G232" s="16">
        <v>63</v>
      </c>
      <c r="H232" s="212">
        <v>12969</v>
      </c>
      <c r="I232" s="211">
        <f t="shared" si="7"/>
        <v>817047</v>
      </c>
      <c r="J232" s="236" t="s">
        <v>62</v>
      </c>
      <c r="K232" s="49" t="s">
        <v>13</v>
      </c>
    </row>
    <row r="233" spans="1:11" ht="38.25" x14ac:dyDescent="0.2">
      <c r="A233" s="29" t="s">
        <v>288</v>
      </c>
      <c r="B233" s="189">
        <v>20199</v>
      </c>
      <c r="C233" s="17" t="s">
        <v>31</v>
      </c>
      <c r="D233" s="17" t="s">
        <v>467</v>
      </c>
      <c r="E233" s="174" t="s">
        <v>501</v>
      </c>
      <c r="F233" s="16" t="s">
        <v>312</v>
      </c>
      <c r="G233" s="16">
        <v>15</v>
      </c>
      <c r="H233" s="212">
        <v>12965</v>
      </c>
      <c r="I233" s="211">
        <f t="shared" si="7"/>
        <v>194475</v>
      </c>
      <c r="J233" s="236" t="s">
        <v>62</v>
      </c>
      <c r="K233" s="49" t="s">
        <v>13</v>
      </c>
    </row>
    <row r="234" spans="1:11" ht="38.25" x14ac:dyDescent="0.2">
      <c r="A234" s="29" t="s">
        <v>288</v>
      </c>
      <c r="B234" s="189">
        <v>20199</v>
      </c>
      <c r="C234" s="17" t="s">
        <v>31</v>
      </c>
      <c r="D234" s="17" t="s">
        <v>23</v>
      </c>
      <c r="E234" s="174" t="s">
        <v>502</v>
      </c>
      <c r="F234" s="16" t="s">
        <v>312</v>
      </c>
      <c r="G234" s="16">
        <v>6</v>
      </c>
      <c r="H234" s="212">
        <v>15017</v>
      </c>
      <c r="I234" s="211">
        <f t="shared" si="7"/>
        <v>90102</v>
      </c>
      <c r="J234" s="236" t="s">
        <v>62</v>
      </c>
      <c r="K234" s="49" t="s">
        <v>13</v>
      </c>
    </row>
    <row r="235" spans="1:11" ht="38.25" x14ac:dyDescent="0.2">
      <c r="A235" s="29" t="s">
        <v>288</v>
      </c>
      <c r="B235" s="189">
        <v>20199</v>
      </c>
      <c r="C235" s="17" t="s">
        <v>31</v>
      </c>
      <c r="D235" s="17" t="s">
        <v>23</v>
      </c>
      <c r="E235" s="174" t="s">
        <v>503</v>
      </c>
      <c r="F235" s="16" t="s">
        <v>312</v>
      </c>
      <c r="G235" s="16">
        <v>7</v>
      </c>
      <c r="H235" s="212">
        <v>11024</v>
      </c>
      <c r="I235" s="211">
        <f t="shared" si="7"/>
        <v>77168</v>
      </c>
      <c r="J235" s="236" t="s">
        <v>62</v>
      </c>
      <c r="K235" s="49" t="s">
        <v>13</v>
      </c>
    </row>
    <row r="236" spans="1:11" ht="38.25" x14ac:dyDescent="0.2">
      <c r="A236" s="29" t="s">
        <v>288</v>
      </c>
      <c r="B236" s="184">
        <v>20199</v>
      </c>
      <c r="C236" s="17">
        <v>40</v>
      </c>
      <c r="D236" s="17" t="s">
        <v>23</v>
      </c>
      <c r="E236" s="174" t="s">
        <v>504</v>
      </c>
      <c r="F236" s="30" t="s">
        <v>906</v>
      </c>
      <c r="G236" s="16">
        <v>10</v>
      </c>
      <c r="H236" s="212">
        <v>20850</v>
      </c>
      <c r="I236" s="211">
        <f t="shared" si="7"/>
        <v>208500</v>
      </c>
      <c r="J236" s="236" t="s">
        <v>62</v>
      </c>
      <c r="K236" s="49" t="s">
        <v>13</v>
      </c>
    </row>
    <row r="237" spans="1:11" ht="38.25" x14ac:dyDescent="0.2">
      <c r="A237" s="29" t="s">
        <v>288</v>
      </c>
      <c r="B237" s="184">
        <v>20199</v>
      </c>
      <c r="C237" s="17">
        <v>900</v>
      </c>
      <c r="D237" s="17">
        <v>121520</v>
      </c>
      <c r="E237" s="174" t="s">
        <v>505</v>
      </c>
      <c r="F237" s="16" t="s">
        <v>312</v>
      </c>
      <c r="G237" s="16">
        <v>12</v>
      </c>
      <c r="H237" s="212">
        <v>3905</v>
      </c>
      <c r="I237" s="211">
        <f t="shared" si="7"/>
        <v>46860</v>
      </c>
      <c r="J237" s="236" t="s">
        <v>62</v>
      </c>
      <c r="K237" s="49" t="s">
        <v>13</v>
      </c>
    </row>
    <row r="238" spans="1:11" ht="38.25" x14ac:dyDescent="0.2">
      <c r="A238" s="29" t="s">
        <v>288</v>
      </c>
      <c r="B238" s="184">
        <v>20199</v>
      </c>
      <c r="C238" s="17">
        <v>40</v>
      </c>
      <c r="D238" s="17" t="s">
        <v>467</v>
      </c>
      <c r="E238" s="174" t="s">
        <v>507</v>
      </c>
      <c r="F238" s="16" t="s">
        <v>312</v>
      </c>
      <c r="G238" s="16">
        <v>84</v>
      </c>
      <c r="H238" s="215">
        <v>3036</v>
      </c>
      <c r="I238" s="211">
        <f t="shared" si="7"/>
        <v>255024</v>
      </c>
      <c r="J238" s="236" t="s">
        <v>62</v>
      </c>
      <c r="K238" s="49" t="s">
        <v>13</v>
      </c>
    </row>
    <row r="239" spans="1:11" ht="38.25" x14ac:dyDescent="0.2">
      <c r="A239" s="29" t="s">
        <v>288</v>
      </c>
      <c r="B239" s="184">
        <v>20199</v>
      </c>
      <c r="C239" s="17">
        <v>40</v>
      </c>
      <c r="D239" s="17" t="s">
        <v>509</v>
      </c>
      <c r="E239" s="174" t="s">
        <v>510</v>
      </c>
      <c r="F239" s="16" t="s">
        <v>312</v>
      </c>
      <c r="G239" s="16">
        <v>21</v>
      </c>
      <c r="H239" s="215">
        <v>3933</v>
      </c>
      <c r="I239" s="211">
        <f t="shared" si="7"/>
        <v>82593</v>
      </c>
      <c r="J239" s="236" t="s">
        <v>62</v>
      </c>
      <c r="K239" s="49" t="s">
        <v>13</v>
      </c>
    </row>
    <row r="240" spans="1:11" ht="38.25" x14ac:dyDescent="0.2">
      <c r="A240" s="29" t="s">
        <v>288</v>
      </c>
      <c r="B240" s="184">
        <v>20199</v>
      </c>
      <c r="C240" s="17">
        <v>40</v>
      </c>
      <c r="D240" s="17" t="s">
        <v>23</v>
      </c>
      <c r="E240" s="174" t="s">
        <v>511</v>
      </c>
      <c r="F240" s="30" t="s">
        <v>906</v>
      </c>
      <c r="G240" s="16">
        <v>16</v>
      </c>
      <c r="H240" s="215">
        <v>3942</v>
      </c>
      <c r="I240" s="211">
        <f t="shared" si="7"/>
        <v>63072</v>
      </c>
      <c r="J240" s="236" t="s">
        <v>62</v>
      </c>
      <c r="K240" s="49" t="s">
        <v>13</v>
      </c>
    </row>
    <row r="241" spans="1:11" ht="38.25" x14ac:dyDescent="0.2">
      <c r="A241" s="29" t="s">
        <v>288</v>
      </c>
      <c r="B241" s="184">
        <v>20199</v>
      </c>
      <c r="C241" s="17">
        <v>40</v>
      </c>
      <c r="D241" s="17" t="s">
        <v>23</v>
      </c>
      <c r="E241" s="174" t="s">
        <v>513</v>
      </c>
      <c r="F241" s="30" t="s">
        <v>906</v>
      </c>
      <c r="G241" s="16">
        <v>26</v>
      </c>
      <c r="H241" s="215">
        <v>16691</v>
      </c>
      <c r="I241" s="211">
        <f t="shared" si="7"/>
        <v>433966</v>
      </c>
      <c r="J241" s="236" t="s">
        <v>62</v>
      </c>
      <c r="K241" s="49" t="s">
        <v>13</v>
      </c>
    </row>
    <row r="242" spans="1:11" ht="38.25" x14ac:dyDescent="0.2">
      <c r="A242" s="29" t="s">
        <v>288</v>
      </c>
      <c r="B242" s="184">
        <v>20199</v>
      </c>
      <c r="C242" s="17" t="s">
        <v>34</v>
      </c>
      <c r="D242" s="17" t="s">
        <v>23</v>
      </c>
      <c r="E242" s="174" t="s">
        <v>515</v>
      </c>
      <c r="F242" s="30" t="s">
        <v>906</v>
      </c>
      <c r="G242" s="16">
        <v>4</v>
      </c>
      <c r="H242" s="215">
        <v>5200</v>
      </c>
      <c r="I242" s="211">
        <f t="shared" si="7"/>
        <v>20800</v>
      </c>
      <c r="J242" s="236" t="s">
        <v>62</v>
      </c>
      <c r="K242" s="49" t="s">
        <v>13</v>
      </c>
    </row>
    <row r="243" spans="1:11" ht="38.25" x14ac:dyDescent="0.2">
      <c r="A243" s="29" t="s">
        <v>288</v>
      </c>
      <c r="B243" s="184">
        <v>20199</v>
      </c>
      <c r="C243" s="17" t="s">
        <v>34</v>
      </c>
      <c r="D243" s="17" t="s">
        <v>499</v>
      </c>
      <c r="E243" s="174" t="s">
        <v>516</v>
      </c>
      <c r="F243" s="30" t="s">
        <v>906</v>
      </c>
      <c r="G243" s="199">
        <v>13</v>
      </c>
      <c r="H243" s="212">
        <v>12969</v>
      </c>
      <c r="I243" s="211">
        <f t="shared" si="7"/>
        <v>168597</v>
      </c>
      <c r="J243" s="236" t="s">
        <v>62</v>
      </c>
      <c r="K243" s="49" t="s">
        <v>13</v>
      </c>
    </row>
    <row r="244" spans="1:11" ht="38.25" x14ac:dyDescent="0.2">
      <c r="A244" s="29" t="s">
        <v>288</v>
      </c>
      <c r="B244" s="184">
        <v>20199</v>
      </c>
      <c r="C244" s="17" t="s">
        <v>34</v>
      </c>
      <c r="D244" s="17" t="s">
        <v>517</v>
      </c>
      <c r="E244" s="174" t="s">
        <v>518</v>
      </c>
      <c r="F244" s="30" t="s">
        <v>906</v>
      </c>
      <c r="G244" s="199">
        <v>19</v>
      </c>
      <c r="H244" s="212">
        <v>17000</v>
      </c>
      <c r="I244" s="211">
        <f t="shared" si="7"/>
        <v>323000</v>
      </c>
      <c r="J244" s="236" t="s">
        <v>62</v>
      </c>
      <c r="K244" s="49" t="s">
        <v>13</v>
      </c>
    </row>
    <row r="245" spans="1:11" ht="38.25" x14ac:dyDescent="0.2">
      <c r="A245" s="29" t="s">
        <v>288</v>
      </c>
      <c r="B245" s="184">
        <v>20199</v>
      </c>
      <c r="C245" s="17" t="s">
        <v>34</v>
      </c>
      <c r="D245" s="17" t="s">
        <v>23</v>
      </c>
      <c r="E245" s="174" t="s">
        <v>519</v>
      </c>
      <c r="F245" s="30" t="s">
        <v>906</v>
      </c>
      <c r="G245" s="199">
        <v>4.5</v>
      </c>
      <c r="H245" s="212">
        <v>17500</v>
      </c>
      <c r="I245" s="211">
        <f t="shared" si="7"/>
        <v>78750</v>
      </c>
      <c r="J245" s="236" t="s">
        <v>62</v>
      </c>
      <c r="K245" s="49" t="s">
        <v>13</v>
      </c>
    </row>
    <row r="246" spans="1:11" ht="38.25" x14ac:dyDescent="0.2">
      <c r="A246" s="29" t="s">
        <v>288</v>
      </c>
      <c r="B246" s="184">
        <v>20199</v>
      </c>
      <c r="C246" s="17" t="s">
        <v>34</v>
      </c>
      <c r="D246" s="17" t="s">
        <v>23</v>
      </c>
      <c r="E246" s="174" t="s">
        <v>520</v>
      </c>
      <c r="F246" s="16" t="s">
        <v>312</v>
      </c>
      <c r="G246" s="199">
        <v>1.85</v>
      </c>
      <c r="H246" s="212">
        <v>44734</v>
      </c>
      <c r="I246" s="211">
        <f t="shared" si="7"/>
        <v>82757.900000000009</v>
      </c>
      <c r="J246" s="236" t="s">
        <v>62</v>
      </c>
      <c r="K246" s="49" t="s">
        <v>13</v>
      </c>
    </row>
    <row r="247" spans="1:11" ht="38.25" x14ac:dyDescent="0.2">
      <c r="A247" s="29" t="s">
        <v>288</v>
      </c>
      <c r="B247" s="189">
        <v>20199</v>
      </c>
      <c r="C247" s="17" t="s">
        <v>196</v>
      </c>
      <c r="D247" s="17" t="s">
        <v>521</v>
      </c>
      <c r="E247" s="174" t="s">
        <v>522</v>
      </c>
      <c r="F247" s="30" t="s">
        <v>906</v>
      </c>
      <c r="G247" s="16">
        <v>10</v>
      </c>
      <c r="H247" s="215">
        <v>9000</v>
      </c>
      <c r="I247" s="211">
        <f t="shared" si="7"/>
        <v>90000</v>
      </c>
      <c r="J247" s="236" t="s">
        <v>62</v>
      </c>
      <c r="K247" s="49" t="s">
        <v>13</v>
      </c>
    </row>
    <row r="248" spans="1:11" ht="38.25" x14ac:dyDescent="0.2">
      <c r="A248" s="29" t="s">
        <v>288</v>
      </c>
      <c r="B248" s="184">
        <v>20199</v>
      </c>
      <c r="C248" s="185">
        <v>900</v>
      </c>
      <c r="D248" s="185" t="s">
        <v>523</v>
      </c>
      <c r="E248" s="172" t="s">
        <v>524</v>
      </c>
      <c r="F248" s="16" t="s">
        <v>312</v>
      </c>
      <c r="G248" s="158">
        <v>23600</v>
      </c>
      <c r="H248" s="210">
        <v>44</v>
      </c>
      <c r="I248" s="211">
        <f t="shared" si="7"/>
        <v>1038400</v>
      </c>
      <c r="J248" s="236" t="s">
        <v>62</v>
      </c>
      <c r="K248" s="49" t="s">
        <v>13</v>
      </c>
    </row>
    <row r="249" spans="1:11" ht="38.25" x14ac:dyDescent="0.2">
      <c r="A249" s="29" t="s">
        <v>288</v>
      </c>
      <c r="B249" s="184">
        <v>20199</v>
      </c>
      <c r="C249" s="185" t="s">
        <v>31</v>
      </c>
      <c r="D249" s="185" t="s">
        <v>23</v>
      </c>
      <c r="E249" s="172" t="s">
        <v>525</v>
      </c>
      <c r="F249" s="16" t="s">
        <v>312</v>
      </c>
      <c r="G249" s="200">
        <v>2</v>
      </c>
      <c r="H249" s="210">
        <v>12681</v>
      </c>
      <c r="I249" s="211">
        <f t="shared" si="7"/>
        <v>25362</v>
      </c>
      <c r="J249" s="236" t="s">
        <v>62</v>
      </c>
      <c r="K249" s="49" t="s">
        <v>13</v>
      </c>
    </row>
    <row r="250" spans="1:11" ht="38.25" x14ac:dyDescent="0.2">
      <c r="A250" s="29" t="s">
        <v>288</v>
      </c>
      <c r="B250" s="184">
        <v>20199</v>
      </c>
      <c r="C250" s="185" t="s">
        <v>31</v>
      </c>
      <c r="D250" s="185" t="s">
        <v>358</v>
      </c>
      <c r="E250" s="178" t="s">
        <v>526</v>
      </c>
      <c r="F250" s="30" t="s">
        <v>906</v>
      </c>
      <c r="G250" s="200">
        <v>4</v>
      </c>
      <c r="H250" s="210">
        <v>22780</v>
      </c>
      <c r="I250" s="211">
        <f t="shared" si="7"/>
        <v>91120</v>
      </c>
      <c r="J250" s="236" t="s">
        <v>62</v>
      </c>
      <c r="K250" s="49" t="s">
        <v>13</v>
      </c>
    </row>
    <row r="251" spans="1:11" ht="38.25" x14ac:dyDescent="0.2">
      <c r="A251" s="29" t="s">
        <v>288</v>
      </c>
      <c r="B251" s="184">
        <v>20199</v>
      </c>
      <c r="C251" s="185" t="s">
        <v>31</v>
      </c>
      <c r="D251" s="185" t="s">
        <v>391</v>
      </c>
      <c r="E251" s="172" t="s">
        <v>527</v>
      </c>
      <c r="F251" s="184" t="s">
        <v>312</v>
      </c>
      <c r="G251" s="200">
        <v>6</v>
      </c>
      <c r="H251" s="210">
        <v>7073</v>
      </c>
      <c r="I251" s="211">
        <f>G251*H251</f>
        <v>42438</v>
      </c>
      <c r="J251" s="236" t="s">
        <v>62</v>
      </c>
      <c r="K251" s="49" t="s">
        <v>13</v>
      </c>
    </row>
    <row r="252" spans="1:11" ht="38.25" x14ac:dyDescent="0.2">
      <c r="A252" s="29" t="s">
        <v>288</v>
      </c>
      <c r="B252" s="184">
        <v>20199</v>
      </c>
      <c r="C252" s="185" t="s">
        <v>31</v>
      </c>
      <c r="D252" s="185" t="s">
        <v>23</v>
      </c>
      <c r="E252" s="175" t="s">
        <v>528</v>
      </c>
      <c r="F252" s="16" t="s">
        <v>312</v>
      </c>
      <c r="G252" s="158">
        <v>8</v>
      </c>
      <c r="H252" s="213">
        <v>3385</v>
      </c>
      <c r="I252" s="211">
        <f t="shared" si="7"/>
        <v>27080</v>
      </c>
      <c r="J252" s="236" t="s">
        <v>62</v>
      </c>
      <c r="K252" s="49" t="s">
        <v>13</v>
      </c>
    </row>
    <row r="253" spans="1:11" ht="38.25" x14ac:dyDescent="0.2">
      <c r="A253" s="29" t="s">
        <v>288</v>
      </c>
      <c r="B253" s="184">
        <v>20199</v>
      </c>
      <c r="C253" s="185" t="s">
        <v>31</v>
      </c>
      <c r="D253" s="185" t="s">
        <v>439</v>
      </c>
      <c r="E253" s="175" t="s">
        <v>530</v>
      </c>
      <c r="F253" s="184" t="s">
        <v>312</v>
      </c>
      <c r="G253" s="158">
        <v>14</v>
      </c>
      <c r="H253" s="213">
        <v>25253</v>
      </c>
      <c r="I253" s="211">
        <f t="shared" si="7"/>
        <v>353542</v>
      </c>
      <c r="J253" s="236" t="s">
        <v>62</v>
      </c>
      <c r="K253" s="49" t="s">
        <v>13</v>
      </c>
    </row>
    <row r="254" spans="1:11" ht="38.25" x14ac:dyDescent="0.2">
      <c r="A254" s="29" t="s">
        <v>288</v>
      </c>
      <c r="B254" s="184">
        <v>20199</v>
      </c>
      <c r="C254" s="185" t="s">
        <v>31</v>
      </c>
      <c r="D254" s="185" t="s">
        <v>30</v>
      </c>
      <c r="E254" s="175" t="s">
        <v>531</v>
      </c>
      <c r="F254" s="184" t="s">
        <v>312</v>
      </c>
      <c r="G254" s="158">
        <v>40</v>
      </c>
      <c r="H254" s="213">
        <v>5145</v>
      </c>
      <c r="I254" s="211">
        <f t="shared" si="7"/>
        <v>205800</v>
      </c>
      <c r="J254" s="236" t="s">
        <v>62</v>
      </c>
      <c r="K254" s="49" t="s">
        <v>13</v>
      </c>
    </row>
    <row r="255" spans="1:11" ht="38.25" x14ac:dyDescent="0.2">
      <c r="A255" s="29" t="s">
        <v>288</v>
      </c>
      <c r="B255" s="184">
        <v>20199</v>
      </c>
      <c r="C255" s="185" t="s">
        <v>31</v>
      </c>
      <c r="D255" s="185" t="s">
        <v>32</v>
      </c>
      <c r="E255" s="172" t="s">
        <v>532</v>
      </c>
      <c r="F255" s="30" t="s">
        <v>906</v>
      </c>
      <c r="G255" s="158">
        <v>20</v>
      </c>
      <c r="H255" s="213">
        <v>3711</v>
      </c>
      <c r="I255" s="211">
        <f t="shared" si="7"/>
        <v>74220</v>
      </c>
      <c r="J255" s="236" t="s">
        <v>62</v>
      </c>
      <c r="K255" s="49" t="s">
        <v>13</v>
      </c>
    </row>
    <row r="256" spans="1:11" ht="38.25" x14ac:dyDescent="0.2">
      <c r="A256" s="29" t="s">
        <v>288</v>
      </c>
      <c r="B256" s="184">
        <v>20199</v>
      </c>
      <c r="C256" s="185" t="s">
        <v>31</v>
      </c>
      <c r="D256" s="185" t="s">
        <v>533</v>
      </c>
      <c r="E256" s="175" t="s">
        <v>534</v>
      </c>
      <c r="F256" s="184" t="s">
        <v>312</v>
      </c>
      <c r="G256" s="158">
        <v>6</v>
      </c>
      <c r="H256" s="213">
        <v>113216</v>
      </c>
      <c r="I256" s="211">
        <f t="shared" si="7"/>
        <v>679296</v>
      </c>
      <c r="J256" s="236" t="s">
        <v>62</v>
      </c>
      <c r="K256" s="49" t="s">
        <v>13</v>
      </c>
    </row>
    <row r="257" spans="1:11" ht="38.25" x14ac:dyDescent="0.2">
      <c r="A257" s="29" t="s">
        <v>288</v>
      </c>
      <c r="B257" s="184">
        <v>20199</v>
      </c>
      <c r="C257" s="185" t="s">
        <v>31</v>
      </c>
      <c r="D257" s="185" t="s">
        <v>535</v>
      </c>
      <c r="E257" s="175" t="s">
        <v>536</v>
      </c>
      <c r="F257" s="184" t="s">
        <v>312</v>
      </c>
      <c r="G257" s="158">
        <v>33</v>
      </c>
      <c r="H257" s="213">
        <v>6615</v>
      </c>
      <c r="I257" s="211">
        <f t="shared" si="7"/>
        <v>218295</v>
      </c>
      <c r="J257" s="236" t="s">
        <v>62</v>
      </c>
      <c r="K257" s="49" t="s">
        <v>13</v>
      </c>
    </row>
    <row r="258" spans="1:11" ht="38.25" x14ac:dyDescent="0.2">
      <c r="A258" s="29" t="s">
        <v>288</v>
      </c>
      <c r="B258" s="184">
        <v>20199</v>
      </c>
      <c r="C258" s="185" t="s">
        <v>31</v>
      </c>
      <c r="D258" s="185" t="s">
        <v>537</v>
      </c>
      <c r="E258" s="172" t="s">
        <v>538</v>
      </c>
      <c r="F258" s="184" t="s">
        <v>312</v>
      </c>
      <c r="G258" s="158">
        <v>25</v>
      </c>
      <c r="H258" s="213">
        <v>8665</v>
      </c>
      <c r="I258" s="211">
        <f t="shared" si="7"/>
        <v>216625</v>
      </c>
      <c r="J258" s="236" t="s">
        <v>62</v>
      </c>
      <c r="K258" s="49" t="s">
        <v>13</v>
      </c>
    </row>
    <row r="259" spans="1:11" ht="38.25" x14ac:dyDescent="0.2">
      <c r="A259" s="29" t="s">
        <v>288</v>
      </c>
      <c r="B259" s="184">
        <v>20199</v>
      </c>
      <c r="C259" s="185" t="s">
        <v>31</v>
      </c>
      <c r="D259" s="185" t="s">
        <v>23</v>
      </c>
      <c r="E259" s="172" t="s">
        <v>539</v>
      </c>
      <c r="F259" s="184" t="s">
        <v>312</v>
      </c>
      <c r="G259" s="158">
        <v>42</v>
      </c>
      <c r="H259" s="213">
        <v>5648</v>
      </c>
      <c r="I259" s="211">
        <f t="shared" si="7"/>
        <v>237216</v>
      </c>
      <c r="J259" s="236" t="s">
        <v>62</v>
      </c>
      <c r="K259" s="49" t="s">
        <v>13</v>
      </c>
    </row>
    <row r="260" spans="1:11" ht="38.25" x14ac:dyDescent="0.2">
      <c r="A260" s="29" t="s">
        <v>288</v>
      </c>
      <c r="B260" s="184">
        <v>20199</v>
      </c>
      <c r="C260" s="185" t="s">
        <v>31</v>
      </c>
      <c r="D260" s="185" t="s">
        <v>23</v>
      </c>
      <c r="E260" s="172" t="s">
        <v>540</v>
      </c>
      <c r="F260" s="184" t="s">
        <v>312</v>
      </c>
      <c r="G260" s="158">
        <v>4</v>
      </c>
      <c r="H260" s="213">
        <v>8665</v>
      </c>
      <c r="I260" s="211">
        <f>G260*H260</f>
        <v>34660</v>
      </c>
      <c r="J260" s="236" t="s">
        <v>62</v>
      </c>
      <c r="K260" s="49" t="s">
        <v>13</v>
      </c>
    </row>
    <row r="261" spans="1:11" ht="38.25" x14ac:dyDescent="0.2">
      <c r="A261" s="29" t="s">
        <v>288</v>
      </c>
      <c r="B261" s="184">
        <v>20199</v>
      </c>
      <c r="C261" s="185">
        <v>205</v>
      </c>
      <c r="D261" s="185" t="s">
        <v>26</v>
      </c>
      <c r="E261" s="172" t="s">
        <v>541</v>
      </c>
      <c r="F261" s="30" t="s">
        <v>906</v>
      </c>
      <c r="G261" s="158">
        <v>94</v>
      </c>
      <c r="H261" s="210">
        <v>5192</v>
      </c>
      <c r="I261" s="211">
        <f t="shared" si="7"/>
        <v>488048</v>
      </c>
      <c r="J261" s="236" t="s">
        <v>62</v>
      </c>
      <c r="K261" s="49" t="s">
        <v>13</v>
      </c>
    </row>
    <row r="262" spans="1:11" ht="38.25" x14ac:dyDescent="0.2">
      <c r="A262" s="29" t="s">
        <v>288</v>
      </c>
      <c r="B262" s="184">
        <v>20199</v>
      </c>
      <c r="C262" s="185" t="s">
        <v>33</v>
      </c>
      <c r="D262" s="185" t="s">
        <v>479</v>
      </c>
      <c r="E262" s="172" t="s">
        <v>542</v>
      </c>
      <c r="F262" s="30" t="s">
        <v>906</v>
      </c>
      <c r="G262" s="158">
        <v>20</v>
      </c>
      <c r="H262" s="210">
        <v>5286</v>
      </c>
      <c r="I262" s="211">
        <f t="shared" si="7"/>
        <v>105720</v>
      </c>
      <c r="J262" s="236" t="s">
        <v>62</v>
      </c>
      <c r="K262" s="49" t="s">
        <v>13</v>
      </c>
    </row>
    <row r="263" spans="1:11" ht="38.25" x14ac:dyDescent="0.2">
      <c r="A263" s="29" t="s">
        <v>288</v>
      </c>
      <c r="B263" s="184">
        <v>20199</v>
      </c>
      <c r="C263" s="185" t="s">
        <v>33</v>
      </c>
      <c r="D263" s="185" t="s">
        <v>30</v>
      </c>
      <c r="E263" s="172" t="s">
        <v>543</v>
      </c>
      <c r="F263" s="30" t="s">
        <v>906</v>
      </c>
      <c r="G263" s="158">
        <v>5</v>
      </c>
      <c r="H263" s="210">
        <v>7929</v>
      </c>
      <c r="I263" s="211">
        <f t="shared" si="7"/>
        <v>39645</v>
      </c>
      <c r="J263" s="236" t="s">
        <v>62</v>
      </c>
      <c r="K263" s="49" t="s">
        <v>13</v>
      </c>
    </row>
    <row r="264" spans="1:11" ht="38.25" x14ac:dyDescent="0.2">
      <c r="A264" s="29" t="s">
        <v>288</v>
      </c>
      <c r="B264" s="184">
        <v>20199</v>
      </c>
      <c r="C264" s="185" t="s">
        <v>33</v>
      </c>
      <c r="D264" s="185" t="s">
        <v>186</v>
      </c>
      <c r="E264" s="172" t="s">
        <v>544</v>
      </c>
      <c r="F264" s="30" t="s">
        <v>906</v>
      </c>
      <c r="G264" s="158">
        <v>16.5</v>
      </c>
      <c r="H264" s="210">
        <v>313</v>
      </c>
      <c r="I264" s="211">
        <f t="shared" ref="I264:I280" si="8">G264*H264</f>
        <v>5164.5</v>
      </c>
      <c r="J264" s="236" t="s">
        <v>62</v>
      </c>
      <c r="K264" s="49" t="s">
        <v>13</v>
      </c>
    </row>
    <row r="265" spans="1:11" ht="38.25" x14ac:dyDescent="0.2">
      <c r="A265" s="29" t="s">
        <v>288</v>
      </c>
      <c r="B265" s="184">
        <v>20199</v>
      </c>
      <c r="C265" s="185" t="s">
        <v>33</v>
      </c>
      <c r="D265" s="185" t="s">
        <v>545</v>
      </c>
      <c r="E265" s="179" t="s">
        <v>546</v>
      </c>
      <c r="F265" s="30" t="s">
        <v>906</v>
      </c>
      <c r="G265" s="158">
        <v>240</v>
      </c>
      <c r="H265" s="210">
        <v>2718</v>
      </c>
      <c r="I265" s="211">
        <f t="shared" si="8"/>
        <v>652320</v>
      </c>
      <c r="J265" s="236" t="s">
        <v>62</v>
      </c>
      <c r="K265" s="49" t="s">
        <v>13</v>
      </c>
    </row>
    <row r="266" spans="1:11" ht="38.25" x14ac:dyDescent="0.2">
      <c r="A266" s="29" t="s">
        <v>288</v>
      </c>
      <c r="B266" s="184">
        <v>20199</v>
      </c>
      <c r="C266" s="185" t="s">
        <v>464</v>
      </c>
      <c r="D266" s="185" t="s">
        <v>547</v>
      </c>
      <c r="E266" s="179" t="s">
        <v>548</v>
      </c>
      <c r="F266" s="16" t="s">
        <v>312</v>
      </c>
      <c r="G266" s="158">
        <v>11734</v>
      </c>
      <c r="H266" s="210">
        <v>342</v>
      </c>
      <c r="I266" s="211">
        <f t="shared" si="8"/>
        <v>4013028</v>
      </c>
      <c r="J266" s="236" t="s">
        <v>62</v>
      </c>
      <c r="K266" s="49" t="s">
        <v>13</v>
      </c>
    </row>
    <row r="267" spans="1:11" ht="38.25" x14ac:dyDescent="0.2">
      <c r="A267" s="29" t="s">
        <v>288</v>
      </c>
      <c r="B267" s="184">
        <v>20199</v>
      </c>
      <c r="C267" s="185" t="s">
        <v>464</v>
      </c>
      <c r="D267" s="185" t="s">
        <v>550</v>
      </c>
      <c r="E267" s="175" t="s">
        <v>551</v>
      </c>
      <c r="F267" s="30" t="s">
        <v>906</v>
      </c>
      <c r="G267" s="158">
        <v>156</v>
      </c>
      <c r="H267" s="213">
        <v>3511</v>
      </c>
      <c r="I267" s="211">
        <f t="shared" si="8"/>
        <v>547716</v>
      </c>
      <c r="J267" s="236" t="s">
        <v>62</v>
      </c>
      <c r="K267" s="49" t="s">
        <v>13</v>
      </c>
    </row>
    <row r="268" spans="1:11" ht="38.25" x14ac:dyDescent="0.2">
      <c r="A268" s="29" t="s">
        <v>288</v>
      </c>
      <c r="B268" s="184">
        <v>20199</v>
      </c>
      <c r="C268" s="185" t="s">
        <v>464</v>
      </c>
      <c r="D268" s="185" t="s">
        <v>552</v>
      </c>
      <c r="E268" s="172" t="s">
        <v>553</v>
      </c>
      <c r="F268" s="184" t="s">
        <v>312</v>
      </c>
      <c r="G268" s="158">
        <v>5715</v>
      </c>
      <c r="H268" s="213">
        <v>386</v>
      </c>
      <c r="I268" s="211">
        <f t="shared" si="8"/>
        <v>2205990</v>
      </c>
      <c r="J268" s="236" t="s">
        <v>62</v>
      </c>
      <c r="K268" s="49" t="s">
        <v>13</v>
      </c>
    </row>
    <row r="269" spans="1:11" ht="38.25" x14ac:dyDescent="0.2">
      <c r="A269" s="29" t="s">
        <v>288</v>
      </c>
      <c r="B269" s="184">
        <v>20199</v>
      </c>
      <c r="C269" s="185" t="s">
        <v>464</v>
      </c>
      <c r="D269" s="185" t="s">
        <v>537</v>
      </c>
      <c r="E269" s="175" t="s">
        <v>554</v>
      </c>
      <c r="F269" s="30" t="s">
        <v>906</v>
      </c>
      <c r="G269" s="158">
        <v>5</v>
      </c>
      <c r="H269" s="213">
        <v>5500</v>
      </c>
      <c r="I269" s="211">
        <f t="shared" si="8"/>
        <v>27500</v>
      </c>
      <c r="J269" s="236" t="s">
        <v>62</v>
      </c>
      <c r="K269" s="49" t="s">
        <v>13</v>
      </c>
    </row>
    <row r="270" spans="1:11" ht="38.25" x14ac:dyDescent="0.2">
      <c r="A270" s="29" t="s">
        <v>288</v>
      </c>
      <c r="B270" s="184">
        <v>20199</v>
      </c>
      <c r="C270" s="185" t="s">
        <v>464</v>
      </c>
      <c r="D270" s="185" t="s">
        <v>400</v>
      </c>
      <c r="E270" s="175" t="s">
        <v>555</v>
      </c>
      <c r="F270" s="184" t="s">
        <v>312</v>
      </c>
      <c r="G270" s="158">
        <v>88</v>
      </c>
      <c r="H270" s="213">
        <v>600</v>
      </c>
      <c r="I270" s="211">
        <f t="shared" si="8"/>
        <v>52800</v>
      </c>
      <c r="J270" s="236" t="s">
        <v>62</v>
      </c>
      <c r="K270" s="49" t="s">
        <v>13</v>
      </c>
    </row>
    <row r="271" spans="1:11" ht="38.25" x14ac:dyDescent="0.2">
      <c r="A271" s="29" t="s">
        <v>288</v>
      </c>
      <c r="B271" s="184">
        <v>20199</v>
      </c>
      <c r="C271" s="185" t="s">
        <v>464</v>
      </c>
      <c r="D271" s="185" t="s">
        <v>556</v>
      </c>
      <c r="E271" s="172" t="s">
        <v>557</v>
      </c>
      <c r="F271" s="184" t="s">
        <v>312</v>
      </c>
      <c r="G271" s="158">
        <v>29144</v>
      </c>
      <c r="H271" s="210">
        <v>265</v>
      </c>
      <c r="I271" s="211">
        <f t="shared" si="8"/>
        <v>7723160</v>
      </c>
      <c r="J271" s="236" t="s">
        <v>62</v>
      </c>
      <c r="K271" s="49" t="s">
        <v>13</v>
      </c>
    </row>
    <row r="272" spans="1:11" ht="38.25" x14ac:dyDescent="0.2">
      <c r="A272" s="29" t="s">
        <v>288</v>
      </c>
      <c r="B272" s="184">
        <v>20199</v>
      </c>
      <c r="C272" s="185" t="s">
        <v>464</v>
      </c>
      <c r="D272" s="185" t="s">
        <v>400</v>
      </c>
      <c r="E272" s="172" t="s">
        <v>558</v>
      </c>
      <c r="F272" s="16" t="s">
        <v>312</v>
      </c>
      <c r="G272" s="158">
        <v>12</v>
      </c>
      <c r="H272" s="213">
        <v>1933</v>
      </c>
      <c r="I272" s="211">
        <f t="shared" si="8"/>
        <v>23196</v>
      </c>
      <c r="J272" s="236" t="s">
        <v>62</v>
      </c>
      <c r="K272" s="49" t="s">
        <v>13</v>
      </c>
    </row>
    <row r="273" spans="1:11" ht="38.25" x14ac:dyDescent="0.2">
      <c r="A273" s="29" t="s">
        <v>288</v>
      </c>
      <c r="B273" s="184">
        <v>20199</v>
      </c>
      <c r="C273" s="185" t="s">
        <v>464</v>
      </c>
      <c r="D273" s="185" t="s">
        <v>559</v>
      </c>
      <c r="E273" s="172" t="s">
        <v>560</v>
      </c>
      <c r="F273" s="184" t="s">
        <v>312</v>
      </c>
      <c r="G273" s="158">
        <v>12246</v>
      </c>
      <c r="H273" s="213">
        <v>331</v>
      </c>
      <c r="I273" s="211">
        <f t="shared" si="8"/>
        <v>4053426</v>
      </c>
      <c r="J273" s="236" t="s">
        <v>62</v>
      </c>
      <c r="K273" s="49" t="s">
        <v>13</v>
      </c>
    </row>
    <row r="274" spans="1:11" ht="38.25" x14ac:dyDescent="0.2">
      <c r="A274" s="29" t="s">
        <v>288</v>
      </c>
      <c r="B274" s="184">
        <v>20199</v>
      </c>
      <c r="C274" s="185" t="s">
        <v>464</v>
      </c>
      <c r="D274" s="185" t="s">
        <v>400</v>
      </c>
      <c r="E274" s="172" t="s">
        <v>561</v>
      </c>
      <c r="F274" s="30" t="s">
        <v>906</v>
      </c>
      <c r="G274" s="158">
        <v>16</v>
      </c>
      <c r="H274" s="213">
        <v>16389</v>
      </c>
      <c r="I274" s="211">
        <f t="shared" si="8"/>
        <v>262224</v>
      </c>
      <c r="J274" s="236" t="s">
        <v>62</v>
      </c>
      <c r="K274" s="49" t="s">
        <v>13</v>
      </c>
    </row>
    <row r="275" spans="1:11" ht="38.25" x14ac:dyDescent="0.2">
      <c r="A275" s="29" t="s">
        <v>288</v>
      </c>
      <c r="B275" s="184">
        <v>20199</v>
      </c>
      <c r="C275" s="185" t="s">
        <v>464</v>
      </c>
      <c r="D275" s="185" t="s">
        <v>400</v>
      </c>
      <c r="E275" s="179" t="s">
        <v>562</v>
      </c>
      <c r="F275" s="30" t="s">
        <v>906</v>
      </c>
      <c r="G275" s="158">
        <v>14</v>
      </c>
      <c r="H275" s="210">
        <v>11593</v>
      </c>
      <c r="I275" s="211">
        <f t="shared" si="8"/>
        <v>162302</v>
      </c>
      <c r="J275" s="236" t="s">
        <v>62</v>
      </c>
      <c r="K275" s="49" t="s">
        <v>13</v>
      </c>
    </row>
    <row r="276" spans="1:11" ht="38.25" x14ac:dyDescent="0.2">
      <c r="A276" s="29" t="s">
        <v>288</v>
      </c>
      <c r="B276" s="184">
        <v>20199</v>
      </c>
      <c r="C276" s="185" t="s">
        <v>464</v>
      </c>
      <c r="D276" s="185" t="s">
        <v>563</v>
      </c>
      <c r="E276" s="178" t="s">
        <v>564</v>
      </c>
      <c r="F276" s="30" t="s">
        <v>906</v>
      </c>
      <c r="G276" s="158">
        <v>225</v>
      </c>
      <c r="H276" s="210">
        <v>2013</v>
      </c>
      <c r="I276" s="211">
        <f t="shared" si="8"/>
        <v>452925</v>
      </c>
      <c r="J276" s="236" t="s">
        <v>62</v>
      </c>
      <c r="K276" s="49" t="s">
        <v>13</v>
      </c>
    </row>
    <row r="277" spans="1:11" ht="38.25" x14ac:dyDescent="0.2">
      <c r="A277" s="29" t="s">
        <v>288</v>
      </c>
      <c r="B277" s="184">
        <v>20199</v>
      </c>
      <c r="C277" s="185" t="s">
        <v>464</v>
      </c>
      <c r="D277" s="185" t="s">
        <v>565</v>
      </c>
      <c r="E277" s="172" t="s">
        <v>566</v>
      </c>
      <c r="F277" s="30" t="s">
        <v>906</v>
      </c>
      <c r="G277" s="158">
        <v>137</v>
      </c>
      <c r="H277" s="210">
        <v>1899</v>
      </c>
      <c r="I277" s="211">
        <f t="shared" si="8"/>
        <v>260163</v>
      </c>
      <c r="J277" s="236" t="s">
        <v>62</v>
      </c>
      <c r="K277" s="49" t="s">
        <v>13</v>
      </c>
    </row>
    <row r="278" spans="1:11" ht="38.25" x14ac:dyDescent="0.2">
      <c r="A278" s="29" t="s">
        <v>288</v>
      </c>
      <c r="B278" s="184">
        <v>20199</v>
      </c>
      <c r="C278" s="185">
        <v>900</v>
      </c>
      <c r="D278" s="185" t="s">
        <v>567</v>
      </c>
      <c r="E278" s="172" t="s">
        <v>568</v>
      </c>
      <c r="F278" s="184" t="s">
        <v>569</v>
      </c>
      <c r="G278" s="158">
        <v>70</v>
      </c>
      <c r="H278" s="210">
        <v>7639</v>
      </c>
      <c r="I278" s="211">
        <f t="shared" si="8"/>
        <v>534730</v>
      </c>
      <c r="J278" s="236" t="s">
        <v>62</v>
      </c>
      <c r="K278" s="49" t="s">
        <v>13</v>
      </c>
    </row>
    <row r="279" spans="1:11" ht="38.25" x14ac:dyDescent="0.2">
      <c r="A279" s="29" t="s">
        <v>288</v>
      </c>
      <c r="B279" s="184">
        <v>20199</v>
      </c>
      <c r="C279" s="185">
        <v>900</v>
      </c>
      <c r="D279" s="185" t="s">
        <v>570</v>
      </c>
      <c r="E279" s="172" t="s">
        <v>571</v>
      </c>
      <c r="F279" s="184" t="s">
        <v>312</v>
      </c>
      <c r="G279" s="158">
        <v>30</v>
      </c>
      <c r="H279" s="210">
        <v>6141</v>
      </c>
      <c r="I279" s="211">
        <f t="shared" si="8"/>
        <v>184230</v>
      </c>
      <c r="J279" s="236" t="s">
        <v>62</v>
      </c>
      <c r="K279" s="49" t="s">
        <v>13</v>
      </c>
    </row>
    <row r="280" spans="1:11" ht="38.25" x14ac:dyDescent="0.2">
      <c r="A280" s="29" t="s">
        <v>288</v>
      </c>
      <c r="B280" s="184">
        <v>20199</v>
      </c>
      <c r="C280" s="185" t="s">
        <v>34</v>
      </c>
      <c r="D280" s="185" t="s">
        <v>21</v>
      </c>
      <c r="E280" s="180" t="s">
        <v>572</v>
      </c>
      <c r="F280" s="184" t="s">
        <v>60</v>
      </c>
      <c r="G280" s="158">
        <v>2</v>
      </c>
      <c r="H280" s="213">
        <v>10860</v>
      </c>
      <c r="I280" s="211">
        <f t="shared" si="8"/>
        <v>21720</v>
      </c>
      <c r="J280" s="236" t="s">
        <v>62</v>
      </c>
      <c r="K280" s="49" t="s">
        <v>13</v>
      </c>
    </row>
    <row r="281" spans="1:11" ht="38.25" x14ac:dyDescent="0.2">
      <c r="A281" s="29" t="s">
        <v>288</v>
      </c>
      <c r="B281" s="184">
        <v>20199</v>
      </c>
      <c r="C281" s="185" t="s">
        <v>34</v>
      </c>
      <c r="D281" s="185" t="s">
        <v>23</v>
      </c>
      <c r="E281" s="175" t="s">
        <v>574</v>
      </c>
      <c r="F281" s="30" t="s">
        <v>906</v>
      </c>
      <c r="G281" s="53">
        <v>2</v>
      </c>
      <c r="H281" s="213">
        <v>16207</v>
      </c>
      <c r="I281" s="211">
        <f>H281*G281</f>
        <v>32414</v>
      </c>
      <c r="J281" s="236" t="s">
        <v>62</v>
      </c>
      <c r="K281" s="49" t="s">
        <v>13</v>
      </c>
    </row>
    <row r="282" spans="1:11" ht="38.25" x14ac:dyDescent="0.2">
      <c r="A282" s="29" t="s">
        <v>288</v>
      </c>
      <c r="B282" s="184">
        <v>20199</v>
      </c>
      <c r="C282" s="185">
        <v>200</v>
      </c>
      <c r="D282" s="185" t="s">
        <v>575</v>
      </c>
      <c r="E282" s="180" t="s">
        <v>576</v>
      </c>
      <c r="F282" s="184" t="s">
        <v>312</v>
      </c>
      <c r="G282" s="53">
        <v>90</v>
      </c>
      <c r="H282" s="213">
        <v>2811</v>
      </c>
      <c r="I282" s="211">
        <f>H282*G282</f>
        <v>252990</v>
      </c>
      <c r="J282" s="236" t="s">
        <v>62</v>
      </c>
      <c r="K282" s="49" t="s">
        <v>13</v>
      </c>
    </row>
    <row r="283" spans="1:11" ht="38.25" x14ac:dyDescent="0.2">
      <c r="A283" s="29" t="s">
        <v>288</v>
      </c>
      <c r="B283" s="184">
        <v>20199</v>
      </c>
      <c r="C283" s="185" t="s">
        <v>34</v>
      </c>
      <c r="D283" s="185" t="s">
        <v>23</v>
      </c>
      <c r="E283" s="180" t="s">
        <v>577</v>
      </c>
      <c r="F283" s="30" t="s">
        <v>906</v>
      </c>
      <c r="G283" s="158">
        <v>57</v>
      </c>
      <c r="H283" s="213">
        <v>7866</v>
      </c>
      <c r="I283" s="211">
        <f>G283*H283</f>
        <v>448362</v>
      </c>
      <c r="J283" s="236" t="s">
        <v>62</v>
      </c>
      <c r="K283" s="49" t="s">
        <v>13</v>
      </c>
    </row>
    <row r="284" spans="1:11" ht="38.25" x14ac:dyDescent="0.2">
      <c r="A284" s="29" t="s">
        <v>288</v>
      </c>
      <c r="B284" s="184">
        <v>20199</v>
      </c>
      <c r="C284" s="185" t="s">
        <v>34</v>
      </c>
      <c r="D284" s="185" t="s">
        <v>23</v>
      </c>
      <c r="E284" s="180" t="s">
        <v>578</v>
      </c>
      <c r="F284" s="184" t="s">
        <v>416</v>
      </c>
      <c r="G284" s="158">
        <v>3276</v>
      </c>
      <c r="H284" s="213">
        <v>220</v>
      </c>
      <c r="I284" s="211">
        <f>G284*H284</f>
        <v>720720</v>
      </c>
      <c r="J284" s="236" t="s">
        <v>62</v>
      </c>
      <c r="K284" s="49" t="s">
        <v>13</v>
      </c>
    </row>
    <row r="285" spans="1:11" ht="38.25" x14ac:dyDescent="0.2">
      <c r="A285" s="29" t="s">
        <v>288</v>
      </c>
      <c r="B285" s="184">
        <v>20199</v>
      </c>
      <c r="C285" s="185" t="s">
        <v>34</v>
      </c>
      <c r="D285" s="185" t="s">
        <v>23</v>
      </c>
      <c r="E285" s="175" t="s">
        <v>579</v>
      </c>
      <c r="F285" s="30" t="s">
        <v>906</v>
      </c>
      <c r="G285" s="158">
        <v>15</v>
      </c>
      <c r="H285" s="213">
        <v>75417</v>
      </c>
      <c r="I285" s="211">
        <f>G285*H285</f>
        <v>1131255</v>
      </c>
      <c r="J285" s="236" t="s">
        <v>62</v>
      </c>
      <c r="K285" s="49" t="s">
        <v>13</v>
      </c>
    </row>
    <row r="286" spans="1:11" ht="38.25" x14ac:dyDescent="0.2">
      <c r="A286" s="29" t="s">
        <v>288</v>
      </c>
      <c r="B286" s="184">
        <v>20199</v>
      </c>
      <c r="C286" s="185" t="s">
        <v>34</v>
      </c>
      <c r="D286" s="185" t="s">
        <v>580</v>
      </c>
      <c r="E286" s="175" t="s">
        <v>581</v>
      </c>
      <c r="F286" s="30" t="s">
        <v>906</v>
      </c>
      <c r="G286" s="158">
        <v>40</v>
      </c>
      <c r="H286" s="213">
        <v>9432</v>
      </c>
      <c r="I286" s="211">
        <f>G286*H286</f>
        <v>377280</v>
      </c>
      <c r="J286" s="236" t="s">
        <v>62</v>
      </c>
      <c r="K286" s="49" t="s">
        <v>13</v>
      </c>
    </row>
    <row r="287" spans="1:11" ht="38.25" x14ac:dyDescent="0.2">
      <c r="A287" s="29" t="s">
        <v>288</v>
      </c>
      <c r="B287" s="184">
        <v>20199</v>
      </c>
      <c r="C287" s="185" t="s">
        <v>34</v>
      </c>
      <c r="D287" s="185" t="s">
        <v>582</v>
      </c>
      <c r="E287" s="175" t="s">
        <v>583</v>
      </c>
      <c r="F287" s="30" t="s">
        <v>906</v>
      </c>
      <c r="G287" s="158">
        <v>7</v>
      </c>
      <c r="H287" s="213">
        <v>2282</v>
      </c>
      <c r="I287" s="211">
        <f>G287*H287</f>
        <v>15974</v>
      </c>
      <c r="J287" s="236" t="s">
        <v>62</v>
      </c>
      <c r="K287" s="49" t="s">
        <v>13</v>
      </c>
    </row>
    <row r="288" spans="1:11" ht="38.25" x14ac:dyDescent="0.2">
      <c r="A288" s="29" t="s">
        <v>288</v>
      </c>
      <c r="B288" s="184">
        <v>20199</v>
      </c>
      <c r="C288" s="185" t="s">
        <v>34</v>
      </c>
      <c r="D288" s="185" t="s">
        <v>584</v>
      </c>
      <c r="E288" s="180" t="s">
        <v>585</v>
      </c>
      <c r="F288" s="184" t="s">
        <v>312</v>
      </c>
      <c r="G288" s="53">
        <v>0.4</v>
      </c>
      <c r="H288" s="213">
        <v>14090</v>
      </c>
      <c r="I288" s="211">
        <f>H288*G288</f>
        <v>5636</v>
      </c>
      <c r="J288" s="236" t="s">
        <v>62</v>
      </c>
      <c r="K288" s="49" t="s">
        <v>13</v>
      </c>
    </row>
    <row r="289" spans="1:11" ht="38.25" x14ac:dyDescent="0.2">
      <c r="A289" s="29" t="s">
        <v>288</v>
      </c>
      <c r="B289" s="184">
        <v>20199</v>
      </c>
      <c r="C289" s="185" t="s">
        <v>34</v>
      </c>
      <c r="D289" s="185" t="s">
        <v>586</v>
      </c>
      <c r="E289" s="175" t="s">
        <v>587</v>
      </c>
      <c r="F289" s="184" t="s">
        <v>312</v>
      </c>
      <c r="G289" s="53">
        <v>2</v>
      </c>
      <c r="H289" s="213">
        <v>13571</v>
      </c>
      <c r="I289" s="211">
        <f t="shared" ref="I289:I318" si="9">H289*G289</f>
        <v>27142</v>
      </c>
      <c r="J289" s="236" t="s">
        <v>62</v>
      </c>
      <c r="K289" s="49" t="s">
        <v>13</v>
      </c>
    </row>
    <row r="290" spans="1:11" ht="38.25" x14ac:dyDescent="0.2">
      <c r="A290" s="29" t="s">
        <v>288</v>
      </c>
      <c r="B290" s="184">
        <v>20199</v>
      </c>
      <c r="C290" s="185" t="s">
        <v>34</v>
      </c>
      <c r="D290" s="190" t="s">
        <v>517</v>
      </c>
      <c r="E290" s="175" t="s">
        <v>588</v>
      </c>
      <c r="F290" s="30" t="s">
        <v>906</v>
      </c>
      <c r="G290" s="53">
        <v>28</v>
      </c>
      <c r="H290" s="213">
        <v>4404</v>
      </c>
      <c r="I290" s="211">
        <f t="shared" si="9"/>
        <v>123312</v>
      </c>
      <c r="J290" s="236" t="s">
        <v>62</v>
      </c>
      <c r="K290" s="49" t="s">
        <v>13</v>
      </c>
    </row>
    <row r="291" spans="1:11" ht="38.25" x14ac:dyDescent="0.2">
      <c r="A291" s="29" t="s">
        <v>288</v>
      </c>
      <c r="B291" s="184">
        <v>20199</v>
      </c>
      <c r="C291" s="185" t="s">
        <v>34</v>
      </c>
      <c r="D291" s="185" t="s">
        <v>589</v>
      </c>
      <c r="E291" s="175" t="s">
        <v>590</v>
      </c>
      <c r="F291" s="30" t="s">
        <v>906</v>
      </c>
      <c r="G291" s="53">
        <v>8</v>
      </c>
      <c r="H291" s="213">
        <v>53712</v>
      </c>
      <c r="I291" s="211">
        <f t="shared" si="9"/>
        <v>429696</v>
      </c>
      <c r="J291" s="236" t="s">
        <v>62</v>
      </c>
      <c r="K291" s="49" t="s">
        <v>13</v>
      </c>
    </row>
    <row r="292" spans="1:11" ht="38.25" x14ac:dyDescent="0.2">
      <c r="A292" s="29" t="s">
        <v>288</v>
      </c>
      <c r="B292" s="184">
        <v>20199</v>
      </c>
      <c r="C292" s="185" t="s">
        <v>34</v>
      </c>
      <c r="D292" s="185" t="s">
        <v>591</v>
      </c>
      <c r="E292" s="172" t="s">
        <v>475</v>
      </c>
      <c r="F292" s="30" t="s">
        <v>906</v>
      </c>
      <c r="G292" s="53">
        <v>1</v>
      </c>
      <c r="H292" s="210">
        <v>5739</v>
      </c>
      <c r="I292" s="211">
        <f t="shared" si="9"/>
        <v>5739</v>
      </c>
      <c r="J292" s="236" t="s">
        <v>62</v>
      </c>
      <c r="K292" s="49" t="s">
        <v>13</v>
      </c>
    </row>
    <row r="293" spans="1:11" ht="38.25" x14ac:dyDescent="0.2">
      <c r="A293" s="29" t="s">
        <v>288</v>
      </c>
      <c r="B293" s="184">
        <v>20199</v>
      </c>
      <c r="C293" s="185">
        <v>215</v>
      </c>
      <c r="D293" s="185" t="s">
        <v>28</v>
      </c>
      <c r="E293" s="172" t="s">
        <v>592</v>
      </c>
      <c r="F293" s="30" t="s">
        <v>906</v>
      </c>
      <c r="G293" s="53">
        <v>14</v>
      </c>
      <c r="H293" s="210">
        <v>2756</v>
      </c>
      <c r="I293" s="211">
        <f t="shared" si="9"/>
        <v>38584</v>
      </c>
      <c r="J293" s="236" t="s">
        <v>62</v>
      </c>
      <c r="K293" s="49" t="s">
        <v>13</v>
      </c>
    </row>
    <row r="294" spans="1:11" ht="38.25" x14ac:dyDescent="0.2">
      <c r="A294" s="29" t="s">
        <v>288</v>
      </c>
      <c r="B294" s="184">
        <v>20199</v>
      </c>
      <c r="C294" s="185">
        <v>900</v>
      </c>
      <c r="D294" s="185" t="s">
        <v>593</v>
      </c>
      <c r="E294" s="175" t="s">
        <v>594</v>
      </c>
      <c r="F294" s="30" t="s">
        <v>906</v>
      </c>
      <c r="G294" s="53">
        <v>64</v>
      </c>
      <c r="H294" s="213">
        <v>1973</v>
      </c>
      <c r="I294" s="211">
        <f t="shared" si="9"/>
        <v>126272</v>
      </c>
      <c r="J294" s="236" t="s">
        <v>62</v>
      </c>
      <c r="K294" s="49" t="s">
        <v>13</v>
      </c>
    </row>
    <row r="295" spans="1:11" ht="38.25" x14ac:dyDescent="0.2">
      <c r="A295" s="29" t="s">
        <v>288</v>
      </c>
      <c r="B295" s="184">
        <v>20202</v>
      </c>
      <c r="C295" s="185" t="s">
        <v>464</v>
      </c>
      <c r="D295" s="185" t="s">
        <v>23</v>
      </c>
      <c r="E295" s="175" t="s">
        <v>595</v>
      </c>
      <c r="F295" s="16" t="s">
        <v>312</v>
      </c>
      <c r="G295" s="53">
        <v>300</v>
      </c>
      <c r="H295" s="213">
        <v>1000</v>
      </c>
      <c r="I295" s="211">
        <f t="shared" si="9"/>
        <v>300000</v>
      </c>
      <c r="J295" s="236" t="s">
        <v>62</v>
      </c>
      <c r="K295" s="49" t="s">
        <v>13</v>
      </c>
    </row>
    <row r="296" spans="1:11" ht="38.25" x14ac:dyDescent="0.2">
      <c r="A296" s="29" t="s">
        <v>288</v>
      </c>
      <c r="B296" s="184">
        <v>20202</v>
      </c>
      <c r="C296" s="185" t="s">
        <v>464</v>
      </c>
      <c r="D296" s="185" t="s">
        <v>23</v>
      </c>
      <c r="E296" s="174" t="s">
        <v>596</v>
      </c>
      <c r="F296" s="16" t="s">
        <v>312</v>
      </c>
      <c r="G296" s="201">
        <v>1.5</v>
      </c>
      <c r="H296" s="212">
        <v>220547</v>
      </c>
      <c r="I296" s="211">
        <f t="shared" si="9"/>
        <v>330820.5</v>
      </c>
      <c r="J296" s="236" t="s">
        <v>62</v>
      </c>
      <c r="K296" s="49" t="s">
        <v>13</v>
      </c>
    </row>
    <row r="297" spans="1:11" ht="38.25" x14ac:dyDescent="0.2">
      <c r="A297" s="29" t="s">
        <v>288</v>
      </c>
      <c r="B297" s="184">
        <v>20202</v>
      </c>
      <c r="C297" s="185" t="s">
        <v>464</v>
      </c>
      <c r="D297" s="185" t="s">
        <v>23</v>
      </c>
      <c r="E297" s="174" t="s">
        <v>597</v>
      </c>
      <c r="F297" s="16" t="s">
        <v>312</v>
      </c>
      <c r="G297" s="201">
        <v>25000</v>
      </c>
      <c r="H297" s="212">
        <v>4</v>
      </c>
      <c r="I297" s="211">
        <f t="shared" si="9"/>
        <v>100000</v>
      </c>
      <c r="J297" s="236" t="s">
        <v>62</v>
      </c>
      <c r="K297" s="49" t="s">
        <v>13</v>
      </c>
    </row>
    <row r="298" spans="1:11" ht="38.25" x14ac:dyDescent="0.2">
      <c r="A298" s="29" t="s">
        <v>288</v>
      </c>
      <c r="B298" s="184">
        <v>20202</v>
      </c>
      <c r="C298" s="185" t="s">
        <v>464</v>
      </c>
      <c r="D298" s="185" t="s">
        <v>23</v>
      </c>
      <c r="E298" s="174" t="s">
        <v>598</v>
      </c>
      <c r="F298" s="16" t="s">
        <v>312</v>
      </c>
      <c r="G298" s="201">
        <v>40</v>
      </c>
      <c r="H298" s="212">
        <v>5085</v>
      </c>
      <c r="I298" s="211">
        <f t="shared" si="9"/>
        <v>203400</v>
      </c>
      <c r="J298" s="236" t="s">
        <v>62</v>
      </c>
      <c r="K298" s="49" t="s">
        <v>13</v>
      </c>
    </row>
    <row r="299" spans="1:11" ht="38.25" x14ac:dyDescent="0.2">
      <c r="A299" s="29" t="s">
        <v>288</v>
      </c>
      <c r="B299" s="184">
        <v>20202</v>
      </c>
      <c r="C299" s="185" t="s">
        <v>464</v>
      </c>
      <c r="D299" s="185" t="s">
        <v>23</v>
      </c>
      <c r="E299" s="174" t="s">
        <v>599</v>
      </c>
      <c r="F299" s="16" t="s">
        <v>60</v>
      </c>
      <c r="G299" s="201">
        <v>2000</v>
      </c>
      <c r="H299" s="212">
        <v>50</v>
      </c>
      <c r="I299" s="211">
        <f t="shared" si="9"/>
        <v>100000</v>
      </c>
      <c r="J299" s="236" t="s">
        <v>62</v>
      </c>
      <c r="K299" s="49" t="s">
        <v>13</v>
      </c>
    </row>
    <row r="300" spans="1:11" ht="38.25" x14ac:dyDescent="0.2">
      <c r="A300" s="29" t="s">
        <v>288</v>
      </c>
      <c r="B300" s="184">
        <v>20202</v>
      </c>
      <c r="C300" s="185" t="s">
        <v>464</v>
      </c>
      <c r="D300" s="185" t="s">
        <v>23</v>
      </c>
      <c r="E300" s="175" t="s">
        <v>601</v>
      </c>
      <c r="F300" s="184" t="s">
        <v>416</v>
      </c>
      <c r="G300" s="53">
        <v>60</v>
      </c>
      <c r="H300" s="213">
        <v>1200</v>
      </c>
      <c r="I300" s="211">
        <f t="shared" si="9"/>
        <v>72000</v>
      </c>
      <c r="J300" s="236" t="s">
        <v>62</v>
      </c>
      <c r="K300" s="49" t="s">
        <v>13</v>
      </c>
    </row>
    <row r="301" spans="1:11" ht="38.25" x14ac:dyDescent="0.2">
      <c r="A301" s="29" t="s">
        <v>288</v>
      </c>
      <c r="B301" s="184">
        <v>20202</v>
      </c>
      <c r="C301" s="185" t="s">
        <v>464</v>
      </c>
      <c r="D301" s="185" t="s">
        <v>23</v>
      </c>
      <c r="E301" s="174" t="s">
        <v>603</v>
      </c>
      <c r="F301" s="16" t="s">
        <v>60</v>
      </c>
      <c r="G301" s="201">
        <v>1000</v>
      </c>
      <c r="H301" s="212">
        <v>350</v>
      </c>
      <c r="I301" s="211">
        <f t="shared" si="9"/>
        <v>350000</v>
      </c>
      <c r="J301" s="236" t="s">
        <v>62</v>
      </c>
      <c r="K301" s="49" t="s">
        <v>13</v>
      </c>
    </row>
    <row r="302" spans="1:11" ht="38.25" x14ac:dyDescent="0.2">
      <c r="A302" s="29" t="s">
        <v>288</v>
      </c>
      <c r="B302" s="184">
        <v>20202</v>
      </c>
      <c r="C302" s="185" t="s">
        <v>464</v>
      </c>
      <c r="D302" s="185" t="s">
        <v>23</v>
      </c>
      <c r="E302" s="174" t="s">
        <v>605</v>
      </c>
      <c r="F302" s="16" t="s">
        <v>60</v>
      </c>
      <c r="G302" s="201">
        <v>1000</v>
      </c>
      <c r="H302" s="212">
        <v>350</v>
      </c>
      <c r="I302" s="211">
        <f t="shared" si="9"/>
        <v>350000</v>
      </c>
      <c r="J302" s="236" t="s">
        <v>62</v>
      </c>
      <c r="K302" s="49" t="s">
        <v>13</v>
      </c>
    </row>
    <row r="303" spans="1:11" ht="38.25" x14ac:dyDescent="0.2">
      <c r="A303" s="29" t="s">
        <v>288</v>
      </c>
      <c r="B303" s="184">
        <v>20202</v>
      </c>
      <c r="C303" s="185" t="s">
        <v>464</v>
      </c>
      <c r="D303" s="185" t="s">
        <v>23</v>
      </c>
      <c r="E303" s="174" t="s">
        <v>606</v>
      </c>
      <c r="F303" s="16" t="s">
        <v>312</v>
      </c>
      <c r="G303" s="201">
        <v>6.5</v>
      </c>
      <c r="H303" s="212">
        <v>100328</v>
      </c>
      <c r="I303" s="211">
        <f t="shared" si="9"/>
        <v>652132</v>
      </c>
      <c r="J303" s="236" t="s">
        <v>62</v>
      </c>
      <c r="K303" s="49" t="s">
        <v>13</v>
      </c>
    </row>
    <row r="304" spans="1:11" ht="38.25" x14ac:dyDescent="0.2">
      <c r="A304" s="29" t="s">
        <v>288</v>
      </c>
      <c r="B304" s="184">
        <v>20202</v>
      </c>
      <c r="C304" s="185" t="s">
        <v>464</v>
      </c>
      <c r="D304" s="185" t="s">
        <v>23</v>
      </c>
      <c r="E304" s="174" t="s">
        <v>607</v>
      </c>
      <c r="F304" s="16" t="s">
        <v>60</v>
      </c>
      <c r="G304" s="201">
        <v>400</v>
      </c>
      <c r="H304" s="212">
        <v>40</v>
      </c>
      <c r="I304" s="211">
        <f t="shared" si="9"/>
        <v>16000</v>
      </c>
      <c r="J304" s="236" t="s">
        <v>62</v>
      </c>
      <c r="K304" s="49" t="s">
        <v>13</v>
      </c>
    </row>
    <row r="305" spans="1:11" ht="38.25" x14ac:dyDescent="0.2">
      <c r="A305" s="29" t="s">
        <v>288</v>
      </c>
      <c r="B305" s="184">
        <v>20202</v>
      </c>
      <c r="C305" s="185" t="s">
        <v>464</v>
      </c>
      <c r="D305" s="185" t="s">
        <v>23</v>
      </c>
      <c r="E305" s="174" t="s">
        <v>609</v>
      </c>
      <c r="F305" s="16" t="s">
        <v>312</v>
      </c>
      <c r="G305" s="201">
        <v>400</v>
      </c>
      <c r="H305" s="212">
        <v>40</v>
      </c>
      <c r="I305" s="211">
        <f t="shared" si="9"/>
        <v>16000</v>
      </c>
      <c r="J305" s="236" t="s">
        <v>62</v>
      </c>
      <c r="K305" s="49" t="s">
        <v>13</v>
      </c>
    </row>
    <row r="306" spans="1:11" ht="38.25" x14ac:dyDescent="0.2">
      <c r="A306" s="29" t="s">
        <v>288</v>
      </c>
      <c r="B306" s="184">
        <v>20202</v>
      </c>
      <c r="C306" s="185" t="s">
        <v>464</v>
      </c>
      <c r="D306" s="185" t="s">
        <v>23</v>
      </c>
      <c r="E306" s="174" t="s">
        <v>610</v>
      </c>
      <c r="F306" s="16" t="s">
        <v>312</v>
      </c>
      <c r="G306" s="201">
        <v>2</v>
      </c>
      <c r="H306" s="212">
        <v>12000</v>
      </c>
      <c r="I306" s="211">
        <f t="shared" si="9"/>
        <v>24000</v>
      </c>
      <c r="J306" s="236" t="s">
        <v>62</v>
      </c>
      <c r="K306" s="49" t="s">
        <v>13</v>
      </c>
    </row>
    <row r="307" spans="1:11" ht="38.25" x14ac:dyDescent="0.2">
      <c r="A307" s="29" t="s">
        <v>288</v>
      </c>
      <c r="B307" s="184">
        <v>20202</v>
      </c>
      <c r="C307" s="185" t="s">
        <v>464</v>
      </c>
      <c r="D307" s="185" t="s">
        <v>23</v>
      </c>
      <c r="E307" s="174" t="s">
        <v>611</v>
      </c>
      <c r="F307" s="16" t="s">
        <v>312</v>
      </c>
      <c r="G307" s="201">
        <v>1</v>
      </c>
      <c r="H307" s="212">
        <v>64000</v>
      </c>
      <c r="I307" s="211">
        <f t="shared" si="9"/>
        <v>64000</v>
      </c>
      <c r="J307" s="236" t="s">
        <v>62</v>
      </c>
      <c r="K307" s="49" t="s">
        <v>13</v>
      </c>
    </row>
    <row r="308" spans="1:11" ht="38.25" x14ac:dyDescent="0.2">
      <c r="A308" s="29" t="s">
        <v>288</v>
      </c>
      <c r="B308" s="184">
        <v>20202</v>
      </c>
      <c r="C308" s="185" t="s">
        <v>464</v>
      </c>
      <c r="D308" s="185" t="s">
        <v>23</v>
      </c>
      <c r="E308" s="174" t="s">
        <v>612</v>
      </c>
      <c r="F308" s="16" t="s">
        <v>312</v>
      </c>
      <c r="G308" s="201">
        <v>4</v>
      </c>
      <c r="H308" s="212">
        <v>82000</v>
      </c>
      <c r="I308" s="211">
        <f t="shared" si="9"/>
        <v>328000</v>
      </c>
      <c r="J308" s="236" t="s">
        <v>62</v>
      </c>
      <c r="K308" s="49" t="s">
        <v>13</v>
      </c>
    </row>
    <row r="309" spans="1:11" ht="38.25" x14ac:dyDescent="0.2">
      <c r="A309" s="29" t="s">
        <v>288</v>
      </c>
      <c r="B309" s="184">
        <v>20202</v>
      </c>
      <c r="C309" s="185" t="s">
        <v>464</v>
      </c>
      <c r="D309" s="185" t="s">
        <v>23</v>
      </c>
      <c r="E309" s="174" t="s">
        <v>613</v>
      </c>
      <c r="F309" s="16" t="s">
        <v>60</v>
      </c>
      <c r="G309" s="201">
        <v>20000</v>
      </c>
      <c r="H309" s="212">
        <v>5</v>
      </c>
      <c r="I309" s="211">
        <f t="shared" si="9"/>
        <v>100000</v>
      </c>
      <c r="J309" s="236" t="s">
        <v>62</v>
      </c>
      <c r="K309" s="49" t="s">
        <v>13</v>
      </c>
    </row>
    <row r="310" spans="1:11" ht="38.25" x14ac:dyDescent="0.2">
      <c r="A310" s="29" t="s">
        <v>288</v>
      </c>
      <c r="B310" s="184">
        <v>20202</v>
      </c>
      <c r="C310" s="185" t="s">
        <v>464</v>
      </c>
      <c r="D310" s="185" t="s">
        <v>23</v>
      </c>
      <c r="E310" s="174" t="s">
        <v>614</v>
      </c>
      <c r="F310" s="16" t="s">
        <v>60</v>
      </c>
      <c r="G310" s="202">
        <v>2000</v>
      </c>
      <c r="H310" s="212">
        <v>25</v>
      </c>
      <c r="I310" s="211">
        <f t="shared" si="9"/>
        <v>50000</v>
      </c>
      <c r="J310" s="236" t="s">
        <v>62</v>
      </c>
      <c r="K310" s="49" t="s">
        <v>13</v>
      </c>
    </row>
    <row r="311" spans="1:11" ht="38.25" x14ac:dyDescent="0.2">
      <c r="A311" s="29" t="s">
        <v>288</v>
      </c>
      <c r="B311" s="184">
        <v>20202</v>
      </c>
      <c r="C311" s="185" t="s">
        <v>464</v>
      </c>
      <c r="D311" s="185" t="s">
        <v>23</v>
      </c>
      <c r="E311" s="174" t="s">
        <v>615</v>
      </c>
      <c r="F311" s="16" t="s">
        <v>60</v>
      </c>
      <c r="G311" s="202">
        <v>1000</v>
      </c>
      <c r="H311" s="212">
        <v>150</v>
      </c>
      <c r="I311" s="211">
        <f t="shared" si="9"/>
        <v>150000</v>
      </c>
      <c r="J311" s="236" t="s">
        <v>62</v>
      </c>
      <c r="K311" s="49" t="s">
        <v>13</v>
      </c>
    </row>
    <row r="312" spans="1:11" ht="38.25" x14ac:dyDescent="0.2">
      <c r="A312" s="29" t="s">
        <v>288</v>
      </c>
      <c r="B312" s="184">
        <v>20202</v>
      </c>
      <c r="C312" s="185" t="s">
        <v>464</v>
      </c>
      <c r="D312" s="185" t="s">
        <v>23</v>
      </c>
      <c r="E312" s="175" t="s">
        <v>617</v>
      </c>
      <c r="F312" s="184" t="s">
        <v>312</v>
      </c>
      <c r="G312" s="53">
        <v>45</v>
      </c>
      <c r="H312" s="213">
        <v>19845</v>
      </c>
      <c r="I312" s="211">
        <f t="shared" si="9"/>
        <v>893025</v>
      </c>
      <c r="J312" s="236" t="s">
        <v>62</v>
      </c>
      <c r="K312" s="49" t="s">
        <v>13</v>
      </c>
    </row>
    <row r="313" spans="1:11" ht="38.25" x14ac:dyDescent="0.2">
      <c r="A313" s="29" t="s">
        <v>288</v>
      </c>
      <c r="B313" s="184">
        <v>20202</v>
      </c>
      <c r="C313" s="185" t="s">
        <v>464</v>
      </c>
      <c r="D313" s="185" t="s">
        <v>23</v>
      </c>
      <c r="E313" s="175" t="s">
        <v>618</v>
      </c>
      <c r="F313" s="184" t="s">
        <v>312</v>
      </c>
      <c r="G313" s="53">
        <v>107</v>
      </c>
      <c r="H313" s="213">
        <v>8026</v>
      </c>
      <c r="I313" s="211">
        <f t="shared" si="9"/>
        <v>858782</v>
      </c>
      <c r="J313" s="236" t="s">
        <v>62</v>
      </c>
      <c r="K313" s="49" t="s">
        <v>13</v>
      </c>
    </row>
    <row r="314" spans="1:11" ht="38.25" x14ac:dyDescent="0.2">
      <c r="A314" s="29" t="s">
        <v>288</v>
      </c>
      <c r="B314" s="184">
        <v>20202</v>
      </c>
      <c r="C314" s="185" t="s">
        <v>464</v>
      </c>
      <c r="D314" s="185" t="s">
        <v>23</v>
      </c>
      <c r="E314" s="175" t="s">
        <v>619</v>
      </c>
      <c r="F314" s="184" t="s">
        <v>312</v>
      </c>
      <c r="G314" s="53">
        <v>1</v>
      </c>
      <c r="H314" s="213">
        <v>15435</v>
      </c>
      <c r="I314" s="211">
        <f t="shared" si="9"/>
        <v>15435</v>
      </c>
      <c r="J314" s="236" t="s">
        <v>62</v>
      </c>
      <c r="K314" s="49" t="s">
        <v>13</v>
      </c>
    </row>
    <row r="315" spans="1:11" ht="38.25" x14ac:dyDescent="0.2">
      <c r="A315" s="29" t="s">
        <v>288</v>
      </c>
      <c r="B315" s="184">
        <v>20202</v>
      </c>
      <c r="C315" s="185" t="s">
        <v>464</v>
      </c>
      <c r="D315" s="185" t="s">
        <v>23</v>
      </c>
      <c r="E315" s="175" t="s">
        <v>620</v>
      </c>
      <c r="F315" s="184" t="s">
        <v>621</v>
      </c>
      <c r="G315" s="53">
        <v>15000</v>
      </c>
      <c r="H315" s="213">
        <v>23</v>
      </c>
      <c r="I315" s="211">
        <f t="shared" si="9"/>
        <v>345000</v>
      </c>
      <c r="J315" s="236" t="s">
        <v>62</v>
      </c>
      <c r="K315" s="49" t="s">
        <v>13</v>
      </c>
    </row>
    <row r="316" spans="1:11" ht="38.25" x14ac:dyDescent="0.2">
      <c r="A316" s="29" t="s">
        <v>288</v>
      </c>
      <c r="B316" s="184">
        <v>20202</v>
      </c>
      <c r="C316" s="185" t="s">
        <v>464</v>
      </c>
      <c r="D316" s="185" t="s">
        <v>23</v>
      </c>
      <c r="E316" s="175" t="s">
        <v>622</v>
      </c>
      <c r="F316" s="184" t="s">
        <v>621</v>
      </c>
      <c r="G316" s="53">
        <v>35000</v>
      </c>
      <c r="H316" s="213">
        <v>26</v>
      </c>
      <c r="I316" s="211">
        <f t="shared" si="9"/>
        <v>910000</v>
      </c>
      <c r="J316" s="236" t="s">
        <v>62</v>
      </c>
      <c r="K316" s="49" t="s">
        <v>13</v>
      </c>
    </row>
    <row r="317" spans="1:11" ht="38.25" x14ac:dyDescent="0.2">
      <c r="A317" s="29" t="s">
        <v>288</v>
      </c>
      <c r="B317" s="184">
        <v>20202</v>
      </c>
      <c r="C317" s="185" t="s">
        <v>464</v>
      </c>
      <c r="D317" s="185" t="s">
        <v>23</v>
      </c>
      <c r="E317" s="175" t="s">
        <v>623</v>
      </c>
      <c r="F317" s="184" t="s">
        <v>621</v>
      </c>
      <c r="G317" s="47">
        <v>6500</v>
      </c>
      <c r="H317" s="213">
        <v>6</v>
      </c>
      <c r="I317" s="216">
        <f t="shared" si="9"/>
        <v>39000</v>
      </c>
      <c r="J317" s="236" t="s">
        <v>62</v>
      </c>
      <c r="K317" s="49" t="s">
        <v>13</v>
      </c>
    </row>
    <row r="318" spans="1:11" ht="38.25" x14ac:dyDescent="0.2">
      <c r="A318" s="29" t="s">
        <v>288</v>
      </c>
      <c r="B318" s="184">
        <v>20202</v>
      </c>
      <c r="C318" s="185" t="s">
        <v>464</v>
      </c>
      <c r="D318" s="185" t="s">
        <v>23</v>
      </c>
      <c r="E318" s="175" t="s">
        <v>624</v>
      </c>
      <c r="F318" s="184" t="s">
        <v>312</v>
      </c>
      <c r="G318" s="47">
        <v>0.5</v>
      </c>
      <c r="H318" s="213">
        <v>43465</v>
      </c>
      <c r="I318" s="216">
        <f t="shared" si="9"/>
        <v>21732.5</v>
      </c>
      <c r="J318" s="236" t="s">
        <v>62</v>
      </c>
      <c r="K318" s="49" t="s">
        <v>13</v>
      </c>
    </row>
    <row r="319" spans="1:11" ht="38.25" x14ac:dyDescent="0.2">
      <c r="A319" s="29" t="s">
        <v>288</v>
      </c>
      <c r="B319" s="184">
        <v>20202</v>
      </c>
      <c r="C319" s="185" t="s">
        <v>464</v>
      </c>
      <c r="D319" s="185" t="s">
        <v>23</v>
      </c>
      <c r="E319" s="175" t="s">
        <v>625</v>
      </c>
      <c r="F319" s="16" t="s">
        <v>312</v>
      </c>
      <c r="G319" s="158">
        <v>2.4</v>
      </c>
      <c r="H319" s="213">
        <v>85000</v>
      </c>
      <c r="I319" s="211">
        <f>G319*H319</f>
        <v>204000</v>
      </c>
      <c r="J319" s="236" t="s">
        <v>62</v>
      </c>
      <c r="K319" s="49" t="s">
        <v>13</v>
      </c>
    </row>
    <row r="320" spans="1:11" ht="38.25" x14ac:dyDescent="0.2">
      <c r="A320" s="29" t="s">
        <v>288</v>
      </c>
      <c r="B320" s="184">
        <v>20202</v>
      </c>
      <c r="C320" s="185" t="s">
        <v>464</v>
      </c>
      <c r="D320" s="185" t="s">
        <v>23</v>
      </c>
      <c r="E320" s="175" t="s">
        <v>626</v>
      </c>
      <c r="F320" s="16" t="s">
        <v>312</v>
      </c>
      <c r="G320" s="158">
        <v>12</v>
      </c>
      <c r="H320" s="213">
        <v>2500</v>
      </c>
      <c r="I320" s="211">
        <f>G320*H320</f>
        <v>30000</v>
      </c>
      <c r="J320" s="236" t="s">
        <v>62</v>
      </c>
      <c r="K320" s="49" t="s">
        <v>13</v>
      </c>
    </row>
    <row r="321" spans="1:11" ht="38.25" x14ac:dyDescent="0.2">
      <c r="A321" s="29" t="s">
        <v>288</v>
      </c>
      <c r="B321" s="184">
        <v>20202</v>
      </c>
      <c r="C321" s="185" t="s">
        <v>464</v>
      </c>
      <c r="D321" s="185" t="s">
        <v>23</v>
      </c>
      <c r="E321" s="175" t="s">
        <v>627</v>
      </c>
      <c r="F321" s="184" t="s">
        <v>416</v>
      </c>
      <c r="G321" s="158">
        <v>0.3</v>
      </c>
      <c r="H321" s="213">
        <v>105000</v>
      </c>
      <c r="I321" s="211">
        <f>G321*H321</f>
        <v>31500</v>
      </c>
      <c r="J321" s="236" t="s">
        <v>62</v>
      </c>
      <c r="K321" s="49" t="s">
        <v>13</v>
      </c>
    </row>
    <row r="322" spans="1:11" ht="38.25" x14ac:dyDescent="0.2">
      <c r="A322" s="29" t="s">
        <v>288</v>
      </c>
      <c r="B322" s="184">
        <v>20202</v>
      </c>
      <c r="C322" s="185" t="s">
        <v>464</v>
      </c>
      <c r="D322" s="185" t="s">
        <v>23</v>
      </c>
      <c r="E322" s="175" t="s">
        <v>628</v>
      </c>
      <c r="F322" s="16" t="s">
        <v>60</v>
      </c>
      <c r="G322" s="158">
        <v>20</v>
      </c>
      <c r="H322" s="213">
        <v>400</v>
      </c>
      <c r="I322" s="211">
        <f>G322*H322</f>
        <v>8000</v>
      </c>
      <c r="J322" s="236" t="s">
        <v>62</v>
      </c>
      <c r="K322" s="49" t="s">
        <v>13</v>
      </c>
    </row>
    <row r="323" spans="1:11" ht="38.25" x14ac:dyDescent="0.2">
      <c r="A323" s="29" t="s">
        <v>288</v>
      </c>
      <c r="B323" s="184">
        <v>20202</v>
      </c>
      <c r="C323" s="185" t="s">
        <v>464</v>
      </c>
      <c r="D323" s="185" t="s">
        <v>23</v>
      </c>
      <c r="E323" s="175" t="s">
        <v>629</v>
      </c>
      <c r="F323" s="16" t="s">
        <v>60</v>
      </c>
      <c r="G323" s="47">
        <v>120</v>
      </c>
      <c r="H323" s="213">
        <v>6500</v>
      </c>
      <c r="I323" s="216">
        <f>H323*G323</f>
        <v>780000</v>
      </c>
      <c r="J323" s="236" t="s">
        <v>62</v>
      </c>
      <c r="K323" s="49" t="s">
        <v>13</v>
      </c>
    </row>
    <row r="324" spans="1:11" ht="38.25" x14ac:dyDescent="0.2">
      <c r="A324" s="29" t="s">
        <v>288</v>
      </c>
      <c r="B324" s="184">
        <v>20204</v>
      </c>
      <c r="C324" s="185" t="s">
        <v>18</v>
      </c>
      <c r="D324" s="185" t="s">
        <v>175</v>
      </c>
      <c r="E324" s="175" t="s">
        <v>630</v>
      </c>
      <c r="F324" s="16" t="s">
        <v>312</v>
      </c>
      <c r="G324" s="158">
        <v>25000</v>
      </c>
      <c r="H324" s="213">
        <v>30</v>
      </c>
      <c r="I324" s="211">
        <f>G324*H324</f>
        <v>750000</v>
      </c>
      <c r="J324" s="236" t="s">
        <v>62</v>
      </c>
      <c r="K324" s="49" t="s">
        <v>13</v>
      </c>
    </row>
    <row r="325" spans="1:11" ht="38.25" x14ac:dyDescent="0.2">
      <c r="A325" s="29" t="s">
        <v>288</v>
      </c>
      <c r="B325" s="184">
        <v>20204</v>
      </c>
      <c r="C325" s="185" t="s">
        <v>18</v>
      </c>
      <c r="D325" s="185" t="s">
        <v>26</v>
      </c>
      <c r="E325" s="172" t="s">
        <v>631</v>
      </c>
      <c r="F325" s="16" t="s">
        <v>312</v>
      </c>
      <c r="G325" s="158">
        <v>260383</v>
      </c>
      <c r="H325" s="210">
        <v>286</v>
      </c>
      <c r="I325" s="211">
        <f>G325*H325</f>
        <v>74469538</v>
      </c>
      <c r="J325" s="236" t="s">
        <v>62</v>
      </c>
      <c r="K325" s="49" t="s">
        <v>13</v>
      </c>
    </row>
    <row r="326" spans="1:11" ht="38.25" x14ac:dyDescent="0.2">
      <c r="A326" s="29" t="s">
        <v>288</v>
      </c>
      <c r="B326" s="184">
        <v>20204</v>
      </c>
      <c r="C326" s="185" t="s">
        <v>18</v>
      </c>
      <c r="D326" s="185" t="s">
        <v>26</v>
      </c>
      <c r="E326" s="178" t="s">
        <v>632</v>
      </c>
      <c r="F326" s="16" t="s">
        <v>312</v>
      </c>
      <c r="G326" s="53">
        <v>1886</v>
      </c>
      <c r="H326" s="210">
        <v>282</v>
      </c>
      <c r="I326" s="211">
        <f>H326*G326</f>
        <v>531852</v>
      </c>
      <c r="J326" s="236" t="s">
        <v>62</v>
      </c>
      <c r="K326" s="49" t="s">
        <v>13</v>
      </c>
    </row>
    <row r="327" spans="1:11" ht="38.25" x14ac:dyDescent="0.2">
      <c r="A327" s="29" t="s">
        <v>288</v>
      </c>
      <c r="B327" s="184">
        <v>20204</v>
      </c>
      <c r="C327" s="185" t="s">
        <v>18</v>
      </c>
      <c r="D327" s="185" t="s">
        <v>26</v>
      </c>
      <c r="E327" s="172" t="s">
        <v>633</v>
      </c>
      <c r="F327" s="16" t="s">
        <v>312</v>
      </c>
      <c r="G327" s="53">
        <v>1288</v>
      </c>
      <c r="H327" s="213">
        <v>311</v>
      </c>
      <c r="I327" s="211">
        <f>H327*G327</f>
        <v>400568</v>
      </c>
      <c r="J327" s="236" t="s">
        <v>62</v>
      </c>
      <c r="K327" s="49" t="s">
        <v>13</v>
      </c>
    </row>
    <row r="328" spans="1:11" ht="38.25" x14ac:dyDescent="0.2">
      <c r="A328" s="29" t="s">
        <v>288</v>
      </c>
      <c r="B328" s="184">
        <v>20204</v>
      </c>
      <c r="C328" s="185" t="s">
        <v>18</v>
      </c>
      <c r="D328" s="185" t="s">
        <v>21</v>
      </c>
      <c r="E328" s="180" t="s">
        <v>634</v>
      </c>
      <c r="F328" s="16" t="s">
        <v>312</v>
      </c>
      <c r="G328" s="53">
        <v>30360</v>
      </c>
      <c r="H328" s="213">
        <v>170</v>
      </c>
      <c r="I328" s="211">
        <f>H328*G328</f>
        <v>5161200</v>
      </c>
      <c r="J328" s="236" t="s">
        <v>62</v>
      </c>
      <c r="K328" s="49" t="s">
        <v>13</v>
      </c>
    </row>
    <row r="329" spans="1:11" ht="38.25" x14ac:dyDescent="0.2">
      <c r="A329" s="29" t="s">
        <v>288</v>
      </c>
      <c r="B329" s="184">
        <v>20204</v>
      </c>
      <c r="C329" s="185" t="s">
        <v>18</v>
      </c>
      <c r="D329" s="185" t="s">
        <v>23</v>
      </c>
      <c r="E329" s="181" t="s">
        <v>635</v>
      </c>
      <c r="F329" s="16" t="s">
        <v>312</v>
      </c>
      <c r="G329" s="53">
        <v>2736</v>
      </c>
      <c r="H329" s="213">
        <v>314</v>
      </c>
      <c r="I329" s="211">
        <f>H329*G329</f>
        <v>859104</v>
      </c>
      <c r="J329" s="236" t="s">
        <v>62</v>
      </c>
      <c r="K329" s="49" t="s">
        <v>13</v>
      </c>
    </row>
    <row r="330" spans="1:11" ht="38.25" x14ac:dyDescent="0.2">
      <c r="A330" s="29" t="s">
        <v>288</v>
      </c>
      <c r="B330" s="184">
        <v>20204</v>
      </c>
      <c r="C330" s="185" t="s">
        <v>18</v>
      </c>
      <c r="D330" s="185" t="s">
        <v>20</v>
      </c>
      <c r="E330" s="175" t="s">
        <v>636</v>
      </c>
      <c r="F330" s="184" t="s">
        <v>312</v>
      </c>
      <c r="G330" s="158">
        <v>900</v>
      </c>
      <c r="H330" s="213">
        <v>154</v>
      </c>
      <c r="I330" s="211">
        <f t="shared" ref="I330:I335" si="10">G330*H330</f>
        <v>138600</v>
      </c>
      <c r="J330" s="236" t="s">
        <v>62</v>
      </c>
      <c r="K330" s="49" t="s">
        <v>13</v>
      </c>
    </row>
    <row r="331" spans="1:11" ht="38.25" x14ac:dyDescent="0.2">
      <c r="A331" s="29" t="s">
        <v>288</v>
      </c>
      <c r="B331" s="184">
        <v>20204</v>
      </c>
      <c r="C331" s="185" t="s">
        <v>18</v>
      </c>
      <c r="D331" s="185" t="s">
        <v>23</v>
      </c>
      <c r="E331" s="175" t="s">
        <v>637</v>
      </c>
      <c r="F331" s="16" t="s">
        <v>312</v>
      </c>
      <c r="G331" s="158">
        <v>1104</v>
      </c>
      <c r="H331" s="213">
        <v>130</v>
      </c>
      <c r="I331" s="211">
        <f t="shared" si="10"/>
        <v>143520</v>
      </c>
      <c r="J331" s="236" t="s">
        <v>62</v>
      </c>
      <c r="K331" s="49" t="s">
        <v>13</v>
      </c>
    </row>
    <row r="332" spans="1:11" ht="38.25" x14ac:dyDescent="0.2">
      <c r="A332" s="29" t="s">
        <v>288</v>
      </c>
      <c r="B332" s="184">
        <v>20301</v>
      </c>
      <c r="C332" s="185" t="s">
        <v>16</v>
      </c>
      <c r="D332" s="185" t="s">
        <v>21</v>
      </c>
      <c r="E332" s="175" t="s">
        <v>638</v>
      </c>
      <c r="F332" s="16" t="s">
        <v>60</v>
      </c>
      <c r="G332" s="158">
        <v>25</v>
      </c>
      <c r="H332" s="213">
        <v>12000</v>
      </c>
      <c r="I332" s="211">
        <f t="shared" si="10"/>
        <v>300000</v>
      </c>
      <c r="J332" s="236" t="s">
        <v>62</v>
      </c>
      <c r="K332" s="49" t="s">
        <v>13</v>
      </c>
    </row>
    <row r="333" spans="1:11" ht="38.25" x14ac:dyDescent="0.2">
      <c r="A333" s="29" t="s">
        <v>288</v>
      </c>
      <c r="B333" s="184">
        <v>20301</v>
      </c>
      <c r="C333" s="185" t="s">
        <v>306</v>
      </c>
      <c r="D333" s="185" t="s">
        <v>151</v>
      </c>
      <c r="E333" s="175" t="s">
        <v>639</v>
      </c>
      <c r="F333" s="16" t="s">
        <v>60</v>
      </c>
      <c r="G333" s="158">
        <v>23</v>
      </c>
      <c r="H333" s="213">
        <v>12388</v>
      </c>
      <c r="I333" s="211">
        <f t="shared" si="10"/>
        <v>284924</v>
      </c>
      <c r="J333" s="236" t="s">
        <v>62</v>
      </c>
      <c r="K333" s="49" t="s">
        <v>13</v>
      </c>
    </row>
    <row r="334" spans="1:11" ht="38.25" x14ac:dyDescent="0.2">
      <c r="A334" s="29" t="s">
        <v>288</v>
      </c>
      <c r="B334" s="184">
        <v>20301</v>
      </c>
      <c r="C334" s="185" t="s">
        <v>33</v>
      </c>
      <c r="D334" s="185" t="s">
        <v>640</v>
      </c>
      <c r="E334" s="175" t="s">
        <v>641</v>
      </c>
      <c r="F334" s="184" t="s">
        <v>642</v>
      </c>
      <c r="G334" s="158">
        <v>47</v>
      </c>
      <c r="H334" s="213">
        <v>11025</v>
      </c>
      <c r="I334" s="211">
        <f t="shared" si="10"/>
        <v>518175</v>
      </c>
      <c r="J334" s="236" t="s">
        <v>62</v>
      </c>
      <c r="K334" s="49" t="s">
        <v>13</v>
      </c>
    </row>
    <row r="335" spans="1:11" ht="38.25" x14ac:dyDescent="0.2">
      <c r="A335" s="29" t="s">
        <v>288</v>
      </c>
      <c r="B335" s="184">
        <v>20301</v>
      </c>
      <c r="C335" s="185">
        <v>170</v>
      </c>
      <c r="D335" s="185" t="s">
        <v>643</v>
      </c>
      <c r="E335" s="175" t="s">
        <v>644</v>
      </c>
      <c r="F335" s="16" t="s">
        <v>312</v>
      </c>
      <c r="G335" s="158">
        <v>70</v>
      </c>
      <c r="H335" s="213">
        <v>1367</v>
      </c>
      <c r="I335" s="211">
        <f t="shared" si="10"/>
        <v>95690</v>
      </c>
      <c r="J335" s="236" t="s">
        <v>62</v>
      </c>
      <c r="K335" s="49" t="s">
        <v>13</v>
      </c>
    </row>
    <row r="336" spans="1:11" ht="38.25" x14ac:dyDescent="0.2">
      <c r="A336" s="29" t="s">
        <v>288</v>
      </c>
      <c r="B336" s="184">
        <v>20301</v>
      </c>
      <c r="C336" s="185" t="s">
        <v>29</v>
      </c>
      <c r="D336" s="185" t="s">
        <v>30</v>
      </c>
      <c r="E336" s="172" t="s">
        <v>645</v>
      </c>
      <c r="F336" s="16" t="s">
        <v>312</v>
      </c>
      <c r="G336" s="47">
        <v>60</v>
      </c>
      <c r="H336" s="210">
        <v>1459</v>
      </c>
      <c r="I336" s="217">
        <f>H336*G336</f>
        <v>87540</v>
      </c>
      <c r="J336" s="236" t="s">
        <v>62</v>
      </c>
      <c r="K336" s="49" t="s">
        <v>13</v>
      </c>
    </row>
    <row r="337" spans="1:11" ht="38.25" x14ac:dyDescent="0.2">
      <c r="A337" s="29" t="s">
        <v>288</v>
      </c>
      <c r="B337" s="184">
        <v>20301</v>
      </c>
      <c r="C337" s="185" t="s">
        <v>265</v>
      </c>
      <c r="D337" s="185" t="s">
        <v>19</v>
      </c>
      <c r="E337" s="172" t="s">
        <v>646</v>
      </c>
      <c r="F337" s="184" t="s">
        <v>647</v>
      </c>
      <c r="G337" s="47">
        <v>316</v>
      </c>
      <c r="H337" s="210">
        <v>1213</v>
      </c>
      <c r="I337" s="217">
        <f>H337*G337</f>
        <v>383308</v>
      </c>
      <c r="J337" s="236" t="s">
        <v>62</v>
      </c>
      <c r="K337" s="49" t="s">
        <v>13</v>
      </c>
    </row>
    <row r="338" spans="1:11" ht="38.25" x14ac:dyDescent="0.2">
      <c r="A338" s="29" t="s">
        <v>288</v>
      </c>
      <c r="B338" s="184">
        <v>20301</v>
      </c>
      <c r="C338" s="185" t="s">
        <v>33</v>
      </c>
      <c r="D338" s="185" t="s">
        <v>23</v>
      </c>
      <c r="E338" s="179" t="s">
        <v>648</v>
      </c>
      <c r="F338" s="16" t="s">
        <v>312</v>
      </c>
      <c r="G338" s="53">
        <v>175</v>
      </c>
      <c r="H338" s="218">
        <v>1444</v>
      </c>
      <c r="I338" s="211">
        <f>H338*G338</f>
        <v>252700</v>
      </c>
      <c r="J338" s="236" t="s">
        <v>62</v>
      </c>
      <c r="K338" s="49" t="s">
        <v>13</v>
      </c>
    </row>
    <row r="339" spans="1:11" ht="38.25" x14ac:dyDescent="0.2">
      <c r="A339" s="29" t="s">
        <v>288</v>
      </c>
      <c r="B339" s="184">
        <v>20301</v>
      </c>
      <c r="C339" s="185" t="s">
        <v>36</v>
      </c>
      <c r="D339" s="185" t="s">
        <v>649</v>
      </c>
      <c r="E339" s="51" t="s">
        <v>650</v>
      </c>
      <c r="F339" s="16" t="s">
        <v>60</v>
      </c>
      <c r="G339" s="53">
        <v>30</v>
      </c>
      <c r="H339" s="218">
        <v>2500</v>
      </c>
      <c r="I339" s="211">
        <f>H339*G339</f>
        <v>75000</v>
      </c>
      <c r="J339" s="236" t="s">
        <v>62</v>
      </c>
      <c r="K339" s="49" t="s">
        <v>13</v>
      </c>
    </row>
    <row r="340" spans="1:11" ht="38.25" x14ac:dyDescent="0.2">
      <c r="A340" s="29" t="s">
        <v>288</v>
      </c>
      <c r="B340" s="184">
        <v>20301</v>
      </c>
      <c r="C340" s="185">
        <v>100</v>
      </c>
      <c r="D340" s="185" t="s">
        <v>651</v>
      </c>
      <c r="E340" s="179" t="s">
        <v>652</v>
      </c>
      <c r="F340" s="16" t="s">
        <v>60</v>
      </c>
      <c r="G340" s="53">
        <v>130</v>
      </c>
      <c r="H340" s="218">
        <v>6630</v>
      </c>
      <c r="I340" s="211">
        <f>H340*G340</f>
        <v>861900</v>
      </c>
      <c r="J340" s="236" t="s">
        <v>62</v>
      </c>
      <c r="K340" s="49" t="s">
        <v>13</v>
      </c>
    </row>
    <row r="341" spans="1:11" ht="38.25" x14ac:dyDescent="0.2">
      <c r="A341" s="29" t="s">
        <v>288</v>
      </c>
      <c r="B341" s="184">
        <v>20301</v>
      </c>
      <c r="C341" s="185">
        <v>130</v>
      </c>
      <c r="D341" s="185" t="s">
        <v>23</v>
      </c>
      <c r="E341" s="179" t="s">
        <v>653</v>
      </c>
      <c r="F341" s="16" t="s">
        <v>60</v>
      </c>
      <c r="G341" s="53">
        <v>3800</v>
      </c>
      <c r="H341" s="218">
        <v>6</v>
      </c>
      <c r="I341" s="211">
        <f t="shared" ref="I341:I446" si="11">H341*G341</f>
        <v>22800</v>
      </c>
      <c r="J341" s="236" t="s">
        <v>62</v>
      </c>
      <c r="K341" s="49" t="s">
        <v>13</v>
      </c>
    </row>
    <row r="342" spans="1:11" ht="38.25" x14ac:dyDescent="0.2">
      <c r="A342" s="29" t="s">
        <v>288</v>
      </c>
      <c r="B342" s="184">
        <v>20301</v>
      </c>
      <c r="C342" s="185">
        <v>160</v>
      </c>
      <c r="D342" s="185" t="s">
        <v>23</v>
      </c>
      <c r="E342" s="179" t="s">
        <v>654</v>
      </c>
      <c r="F342" s="16" t="s">
        <v>60</v>
      </c>
      <c r="G342" s="53">
        <v>9</v>
      </c>
      <c r="H342" s="218">
        <v>2527</v>
      </c>
      <c r="I342" s="211">
        <f t="shared" si="11"/>
        <v>22743</v>
      </c>
      <c r="J342" s="236" t="s">
        <v>62</v>
      </c>
      <c r="K342" s="49" t="s">
        <v>13</v>
      </c>
    </row>
    <row r="343" spans="1:11" ht="38.25" x14ac:dyDescent="0.2">
      <c r="A343" s="29" t="s">
        <v>288</v>
      </c>
      <c r="B343" s="184">
        <v>20301</v>
      </c>
      <c r="C343" s="185">
        <v>140</v>
      </c>
      <c r="D343" s="185" t="s">
        <v>186</v>
      </c>
      <c r="E343" s="179" t="s">
        <v>655</v>
      </c>
      <c r="F343" s="16" t="s">
        <v>60</v>
      </c>
      <c r="G343" s="53">
        <v>10</v>
      </c>
      <c r="H343" s="218">
        <v>2538</v>
      </c>
      <c r="I343" s="211">
        <f t="shared" si="11"/>
        <v>25380</v>
      </c>
      <c r="J343" s="236" t="s">
        <v>62</v>
      </c>
      <c r="K343" s="49" t="s">
        <v>13</v>
      </c>
    </row>
    <row r="344" spans="1:11" ht="38.25" x14ac:dyDescent="0.2">
      <c r="A344" s="29" t="s">
        <v>288</v>
      </c>
      <c r="B344" s="191">
        <v>20301</v>
      </c>
      <c r="C344" s="185" t="s">
        <v>16</v>
      </c>
      <c r="D344" s="185" t="s">
        <v>21</v>
      </c>
      <c r="E344" s="179" t="s">
        <v>656</v>
      </c>
      <c r="F344" s="16" t="s">
        <v>60</v>
      </c>
      <c r="G344" s="53">
        <v>50</v>
      </c>
      <c r="H344" s="218">
        <v>598</v>
      </c>
      <c r="I344" s="211">
        <f t="shared" si="11"/>
        <v>29900</v>
      </c>
      <c r="J344" s="236" t="s">
        <v>62</v>
      </c>
      <c r="K344" s="49" t="s">
        <v>13</v>
      </c>
    </row>
    <row r="345" spans="1:11" ht="38.25" x14ac:dyDescent="0.2">
      <c r="A345" s="29" t="s">
        <v>288</v>
      </c>
      <c r="B345" s="191">
        <v>20302</v>
      </c>
      <c r="C345" s="185">
        <v>230</v>
      </c>
      <c r="D345" s="185" t="s">
        <v>26</v>
      </c>
      <c r="E345" s="180" t="s">
        <v>657</v>
      </c>
      <c r="F345" s="184" t="s">
        <v>569</v>
      </c>
      <c r="G345" s="53">
        <v>7</v>
      </c>
      <c r="H345" s="213">
        <v>10725</v>
      </c>
      <c r="I345" s="211">
        <f t="shared" si="11"/>
        <v>75075</v>
      </c>
      <c r="J345" s="236" t="s">
        <v>62</v>
      </c>
      <c r="K345" s="49" t="s">
        <v>13</v>
      </c>
    </row>
    <row r="346" spans="1:11" ht="38.25" x14ac:dyDescent="0.2">
      <c r="A346" s="29" t="s">
        <v>288</v>
      </c>
      <c r="B346" s="191">
        <v>20302</v>
      </c>
      <c r="C346" s="185" t="s">
        <v>18</v>
      </c>
      <c r="D346" s="185" t="s">
        <v>26</v>
      </c>
      <c r="E346" s="172" t="s">
        <v>658</v>
      </c>
      <c r="F346" s="16" t="s">
        <v>60</v>
      </c>
      <c r="G346" s="53">
        <v>30</v>
      </c>
      <c r="H346" s="210">
        <v>4951</v>
      </c>
      <c r="I346" s="211">
        <f t="shared" si="11"/>
        <v>148530</v>
      </c>
      <c r="J346" s="236" t="s">
        <v>62</v>
      </c>
      <c r="K346" s="49" t="s">
        <v>13</v>
      </c>
    </row>
    <row r="347" spans="1:11" ht="38.25" x14ac:dyDescent="0.2">
      <c r="A347" s="29" t="s">
        <v>288</v>
      </c>
      <c r="B347" s="184">
        <v>20302</v>
      </c>
      <c r="C347" s="185" t="s">
        <v>156</v>
      </c>
      <c r="D347" s="185" t="s">
        <v>659</v>
      </c>
      <c r="E347" s="175" t="s">
        <v>660</v>
      </c>
      <c r="F347" s="184" t="s">
        <v>569</v>
      </c>
      <c r="G347" s="53">
        <v>7</v>
      </c>
      <c r="H347" s="213">
        <v>11069</v>
      </c>
      <c r="I347" s="211">
        <f t="shared" si="11"/>
        <v>77483</v>
      </c>
      <c r="J347" s="236" t="s">
        <v>62</v>
      </c>
      <c r="K347" s="49" t="s">
        <v>13</v>
      </c>
    </row>
    <row r="348" spans="1:11" ht="38.25" x14ac:dyDescent="0.2">
      <c r="A348" s="29" t="s">
        <v>288</v>
      </c>
      <c r="B348" s="184">
        <v>20302</v>
      </c>
      <c r="C348" s="185" t="s">
        <v>156</v>
      </c>
      <c r="D348" s="185" t="s">
        <v>23</v>
      </c>
      <c r="E348" s="175" t="s">
        <v>661</v>
      </c>
      <c r="F348" s="184" t="s">
        <v>662</v>
      </c>
      <c r="G348" s="53">
        <v>2</v>
      </c>
      <c r="H348" s="213">
        <v>22000</v>
      </c>
      <c r="I348" s="211">
        <f t="shared" si="11"/>
        <v>44000</v>
      </c>
      <c r="J348" s="236" t="s">
        <v>62</v>
      </c>
      <c r="K348" s="49" t="s">
        <v>13</v>
      </c>
    </row>
    <row r="349" spans="1:11" ht="38.25" x14ac:dyDescent="0.2">
      <c r="A349" s="29" t="s">
        <v>288</v>
      </c>
      <c r="B349" s="184">
        <v>20302</v>
      </c>
      <c r="C349" s="185" t="s">
        <v>14</v>
      </c>
      <c r="D349" s="185" t="s">
        <v>663</v>
      </c>
      <c r="E349" s="175" t="s">
        <v>664</v>
      </c>
      <c r="F349" s="184" t="s">
        <v>312</v>
      </c>
      <c r="G349" s="53">
        <v>750</v>
      </c>
      <c r="H349" s="213">
        <v>99</v>
      </c>
      <c r="I349" s="211">
        <f t="shared" si="11"/>
        <v>74250</v>
      </c>
      <c r="J349" s="236" t="s">
        <v>62</v>
      </c>
      <c r="K349" s="49" t="s">
        <v>13</v>
      </c>
    </row>
    <row r="350" spans="1:11" ht="38.25" x14ac:dyDescent="0.2">
      <c r="A350" s="29" t="s">
        <v>288</v>
      </c>
      <c r="B350" s="184">
        <v>20303</v>
      </c>
      <c r="C350" s="185" t="s">
        <v>16</v>
      </c>
      <c r="D350" s="185" t="s">
        <v>153</v>
      </c>
      <c r="E350" s="175" t="s">
        <v>665</v>
      </c>
      <c r="F350" s="184" t="s">
        <v>662</v>
      </c>
      <c r="G350" s="53">
        <v>43</v>
      </c>
      <c r="H350" s="213">
        <v>8268</v>
      </c>
      <c r="I350" s="211">
        <f t="shared" si="11"/>
        <v>355524</v>
      </c>
      <c r="J350" s="236" t="s">
        <v>62</v>
      </c>
      <c r="K350" s="49" t="s">
        <v>13</v>
      </c>
    </row>
    <row r="351" spans="1:11" ht="38.25" x14ac:dyDescent="0.2">
      <c r="A351" s="29" t="s">
        <v>288</v>
      </c>
      <c r="B351" s="184">
        <v>20303</v>
      </c>
      <c r="C351" s="185" t="s">
        <v>18</v>
      </c>
      <c r="D351" s="185" t="s">
        <v>575</v>
      </c>
      <c r="E351" s="175" t="s">
        <v>666</v>
      </c>
      <c r="F351" s="16" t="s">
        <v>60</v>
      </c>
      <c r="G351" s="53">
        <v>178</v>
      </c>
      <c r="H351" s="213">
        <v>2530</v>
      </c>
      <c r="I351" s="211">
        <f>H351*G351</f>
        <v>450340</v>
      </c>
      <c r="J351" s="236" t="s">
        <v>62</v>
      </c>
      <c r="K351" s="49" t="s">
        <v>13</v>
      </c>
    </row>
    <row r="352" spans="1:11" ht="38.25" x14ac:dyDescent="0.2">
      <c r="A352" s="29" t="s">
        <v>288</v>
      </c>
      <c r="B352" s="184">
        <v>20303</v>
      </c>
      <c r="C352" s="185" t="s">
        <v>18</v>
      </c>
      <c r="D352" s="185" t="s">
        <v>175</v>
      </c>
      <c r="E352" s="175" t="s">
        <v>668</v>
      </c>
      <c r="F352" s="16" t="s">
        <v>60</v>
      </c>
      <c r="G352" s="53">
        <v>120</v>
      </c>
      <c r="H352" s="213">
        <v>3789</v>
      </c>
      <c r="I352" s="211">
        <f t="shared" si="11"/>
        <v>454680</v>
      </c>
      <c r="J352" s="236" t="s">
        <v>62</v>
      </c>
      <c r="K352" s="49" t="s">
        <v>13</v>
      </c>
    </row>
    <row r="353" spans="1:11" ht="38.25" x14ac:dyDescent="0.2">
      <c r="A353" s="29" t="s">
        <v>288</v>
      </c>
      <c r="B353" s="184">
        <v>20303</v>
      </c>
      <c r="C353" s="185" t="s">
        <v>33</v>
      </c>
      <c r="D353" s="185" t="s">
        <v>26</v>
      </c>
      <c r="E353" s="175" t="s">
        <v>669</v>
      </c>
      <c r="F353" s="16" t="s">
        <v>60</v>
      </c>
      <c r="G353" s="53">
        <v>350</v>
      </c>
      <c r="H353" s="213">
        <v>1612</v>
      </c>
      <c r="I353" s="211">
        <f t="shared" si="11"/>
        <v>564200</v>
      </c>
      <c r="J353" s="236" t="s">
        <v>62</v>
      </c>
      <c r="K353" s="49" t="s">
        <v>13</v>
      </c>
    </row>
    <row r="354" spans="1:11" ht="38.25" x14ac:dyDescent="0.2">
      <c r="A354" s="29" t="s">
        <v>288</v>
      </c>
      <c r="B354" s="184">
        <v>20303</v>
      </c>
      <c r="C354" s="185" t="s">
        <v>33</v>
      </c>
      <c r="D354" s="185" t="s">
        <v>537</v>
      </c>
      <c r="E354" s="175" t="s">
        <v>670</v>
      </c>
      <c r="F354" s="184" t="s">
        <v>671</v>
      </c>
      <c r="G354" s="47">
        <v>72</v>
      </c>
      <c r="H354" s="213">
        <v>1075</v>
      </c>
      <c r="I354" s="217">
        <f t="shared" si="11"/>
        <v>77400</v>
      </c>
      <c r="J354" s="236" t="s">
        <v>62</v>
      </c>
      <c r="K354" s="49" t="s">
        <v>13</v>
      </c>
    </row>
    <row r="355" spans="1:11" ht="38.25" x14ac:dyDescent="0.2">
      <c r="A355" s="29" t="s">
        <v>288</v>
      </c>
      <c r="B355" s="184">
        <v>20303</v>
      </c>
      <c r="C355" s="185" t="s">
        <v>276</v>
      </c>
      <c r="D355" s="185" t="s">
        <v>21</v>
      </c>
      <c r="E355" s="51" t="s">
        <v>672</v>
      </c>
      <c r="F355" s="16" t="s">
        <v>60</v>
      </c>
      <c r="G355" s="53">
        <v>1164</v>
      </c>
      <c r="H355" s="213">
        <v>500</v>
      </c>
      <c r="I355" s="211">
        <f t="shared" si="11"/>
        <v>582000</v>
      </c>
      <c r="J355" s="236" t="s">
        <v>62</v>
      </c>
      <c r="K355" s="49" t="s">
        <v>13</v>
      </c>
    </row>
    <row r="356" spans="1:11" ht="38.25" x14ac:dyDescent="0.2">
      <c r="A356" s="29" t="s">
        <v>288</v>
      </c>
      <c r="B356" s="184">
        <v>20304</v>
      </c>
      <c r="C356" s="185">
        <v>130</v>
      </c>
      <c r="D356" s="185" t="s">
        <v>23</v>
      </c>
      <c r="E356" s="179" t="s">
        <v>673</v>
      </c>
      <c r="F356" s="191" t="s">
        <v>671</v>
      </c>
      <c r="G356" s="53">
        <v>200</v>
      </c>
      <c r="H356" s="218">
        <v>325</v>
      </c>
      <c r="I356" s="211">
        <f t="shared" si="11"/>
        <v>65000</v>
      </c>
      <c r="J356" s="236" t="s">
        <v>62</v>
      </c>
      <c r="K356" s="49" t="s">
        <v>13</v>
      </c>
    </row>
    <row r="357" spans="1:11" ht="38.25" x14ac:dyDescent="0.2">
      <c r="A357" s="29" t="s">
        <v>288</v>
      </c>
      <c r="B357" s="184">
        <v>20304</v>
      </c>
      <c r="C357" s="185" t="s">
        <v>16</v>
      </c>
      <c r="D357" s="185" t="s">
        <v>674</v>
      </c>
      <c r="E357" s="51" t="s">
        <v>675</v>
      </c>
      <c r="F357" s="16" t="s">
        <v>60</v>
      </c>
      <c r="G357" s="53">
        <v>4</v>
      </c>
      <c r="H357" s="218">
        <v>1604</v>
      </c>
      <c r="I357" s="211">
        <f t="shared" si="11"/>
        <v>6416</v>
      </c>
      <c r="J357" s="236" t="s">
        <v>62</v>
      </c>
      <c r="K357" s="49" t="s">
        <v>13</v>
      </c>
    </row>
    <row r="358" spans="1:11" ht="38.25" x14ac:dyDescent="0.2">
      <c r="A358" s="29" t="s">
        <v>288</v>
      </c>
      <c r="B358" s="191">
        <v>20304</v>
      </c>
      <c r="C358" s="185">
        <v>440</v>
      </c>
      <c r="D358" s="185" t="s">
        <v>19</v>
      </c>
      <c r="E358" s="179" t="s">
        <v>676</v>
      </c>
      <c r="F358" s="16" t="s">
        <v>60</v>
      </c>
      <c r="G358" s="53">
        <v>6</v>
      </c>
      <c r="H358" s="218">
        <v>1600</v>
      </c>
      <c r="I358" s="211">
        <f t="shared" si="11"/>
        <v>9600</v>
      </c>
      <c r="J358" s="236" t="s">
        <v>62</v>
      </c>
      <c r="K358" s="49" t="s">
        <v>13</v>
      </c>
    </row>
    <row r="359" spans="1:11" ht="38.25" x14ac:dyDescent="0.2">
      <c r="A359" s="29" t="s">
        <v>288</v>
      </c>
      <c r="B359" s="191">
        <v>20304</v>
      </c>
      <c r="C359" s="185" t="s">
        <v>161</v>
      </c>
      <c r="D359" s="185" t="s">
        <v>19</v>
      </c>
      <c r="E359" s="51" t="s">
        <v>677</v>
      </c>
      <c r="F359" s="16" t="s">
        <v>60</v>
      </c>
      <c r="G359" s="53">
        <v>6</v>
      </c>
      <c r="H359" s="218">
        <v>1200</v>
      </c>
      <c r="I359" s="211">
        <f t="shared" si="11"/>
        <v>7200</v>
      </c>
      <c r="J359" s="236" t="s">
        <v>62</v>
      </c>
      <c r="K359" s="49" t="s">
        <v>13</v>
      </c>
    </row>
    <row r="360" spans="1:11" ht="38.25" x14ac:dyDescent="0.2">
      <c r="A360" s="29" t="s">
        <v>288</v>
      </c>
      <c r="B360" s="191">
        <v>20304</v>
      </c>
      <c r="C360" s="185" t="s">
        <v>152</v>
      </c>
      <c r="D360" s="185" t="s">
        <v>82</v>
      </c>
      <c r="E360" s="179" t="s">
        <v>678</v>
      </c>
      <c r="F360" s="16" t="s">
        <v>60</v>
      </c>
      <c r="G360" s="53">
        <v>2</v>
      </c>
      <c r="H360" s="218">
        <v>4154</v>
      </c>
      <c r="I360" s="211">
        <f t="shared" si="11"/>
        <v>8308</v>
      </c>
      <c r="J360" s="236" t="s">
        <v>62</v>
      </c>
      <c r="K360" s="49" t="s">
        <v>13</v>
      </c>
    </row>
    <row r="361" spans="1:11" ht="38.25" x14ac:dyDescent="0.2">
      <c r="A361" s="29" t="s">
        <v>288</v>
      </c>
      <c r="B361" s="191">
        <v>20304</v>
      </c>
      <c r="C361" s="185">
        <v>195</v>
      </c>
      <c r="D361" s="185" t="s">
        <v>23</v>
      </c>
      <c r="E361" s="179" t="s">
        <v>679</v>
      </c>
      <c r="F361" s="16" t="s">
        <v>60</v>
      </c>
      <c r="G361" s="53">
        <v>40</v>
      </c>
      <c r="H361" s="218">
        <v>871</v>
      </c>
      <c r="I361" s="211">
        <f t="shared" si="11"/>
        <v>34840</v>
      </c>
      <c r="J361" s="236" t="s">
        <v>62</v>
      </c>
      <c r="K361" s="49" t="s">
        <v>13</v>
      </c>
    </row>
    <row r="362" spans="1:11" ht="38.25" x14ac:dyDescent="0.2">
      <c r="A362" s="29" t="s">
        <v>288</v>
      </c>
      <c r="B362" s="191">
        <v>20306</v>
      </c>
      <c r="C362" s="185" t="s">
        <v>37</v>
      </c>
      <c r="D362" s="185" t="s">
        <v>23</v>
      </c>
      <c r="E362" s="179" t="s">
        <v>680</v>
      </c>
      <c r="F362" s="191" t="s">
        <v>681</v>
      </c>
      <c r="G362" s="53">
        <v>500</v>
      </c>
      <c r="H362" s="218">
        <v>4088</v>
      </c>
      <c r="I362" s="211">
        <f t="shared" si="11"/>
        <v>2044000</v>
      </c>
      <c r="J362" s="236" t="s">
        <v>62</v>
      </c>
      <c r="K362" s="49" t="s">
        <v>13</v>
      </c>
    </row>
    <row r="363" spans="1:11" ht="38.25" x14ac:dyDescent="0.2">
      <c r="A363" s="29" t="s">
        <v>288</v>
      </c>
      <c r="B363" s="191">
        <v>20306</v>
      </c>
      <c r="C363" s="185" t="s">
        <v>154</v>
      </c>
      <c r="D363" s="185" t="s">
        <v>682</v>
      </c>
      <c r="E363" s="179" t="s">
        <v>683</v>
      </c>
      <c r="F363" s="16" t="s">
        <v>60</v>
      </c>
      <c r="G363" s="53">
        <v>4</v>
      </c>
      <c r="H363" s="218">
        <v>12050</v>
      </c>
      <c r="I363" s="211">
        <f t="shared" si="11"/>
        <v>48200</v>
      </c>
      <c r="J363" s="236" t="s">
        <v>62</v>
      </c>
      <c r="K363" s="49" t="s">
        <v>13</v>
      </c>
    </row>
    <row r="364" spans="1:11" ht="38.25" x14ac:dyDescent="0.2">
      <c r="A364" s="29" t="s">
        <v>288</v>
      </c>
      <c r="B364" s="191">
        <v>20306</v>
      </c>
      <c r="C364" s="185" t="s">
        <v>163</v>
      </c>
      <c r="D364" s="185" t="s">
        <v>38</v>
      </c>
      <c r="E364" s="179" t="s">
        <v>684</v>
      </c>
      <c r="F364" s="16" t="s">
        <v>60</v>
      </c>
      <c r="G364" s="53">
        <v>68</v>
      </c>
      <c r="H364" s="218">
        <v>1503</v>
      </c>
      <c r="I364" s="211">
        <f t="shared" si="11"/>
        <v>102204</v>
      </c>
      <c r="J364" s="236" t="s">
        <v>62</v>
      </c>
      <c r="K364" s="49" t="s">
        <v>13</v>
      </c>
    </row>
    <row r="365" spans="1:11" ht="38.25" x14ac:dyDescent="0.2">
      <c r="A365" s="29" t="s">
        <v>288</v>
      </c>
      <c r="B365" s="191">
        <v>20306</v>
      </c>
      <c r="C365" s="185" t="s">
        <v>163</v>
      </c>
      <c r="D365" s="185" t="s">
        <v>38</v>
      </c>
      <c r="E365" s="179" t="s">
        <v>685</v>
      </c>
      <c r="F365" s="16" t="s">
        <v>60</v>
      </c>
      <c r="G365" s="47">
        <v>68</v>
      </c>
      <c r="H365" s="218">
        <v>2300</v>
      </c>
      <c r="I365" s="217">
        <f t="shared" si="11"/>
        <v>156400</v>
      </c>
      <c r="J365" s="236" t="s">
        <v>62</v>
      </c>
      <c r="K365" s="49" t="s">
        <v>13</v>
      </c>
    </row>
    <row r="366" spans="1:11" ht="38.25" x14ac:dyDescent="0.2">
      <c r="A366" s="29" t="s">
        <v>288</v>
      </c>
      <c r="B366" s="191">
        <v>20306</v>
      </c>
      <c r="C366" s="185" t="s">
        <v>35</v>
      </c>
      <c r="D366" s="185" t="s">
        <v>19</v>
      </c>
      <c r="E366" s="179" t="s">
        <v>686</v>
      </c>
      <c r="F366" s="16" t="s">
        <v>60</v>
      </c>
      <c r="G366" s="158">
        <v>35</v>
      </c>
      <c r="H366" s="218">
        <v>150</v>
      </c>
      <c r="I366" s="211">
        <f>G366*H366</f>
        <v>5250</v>
      </c>
      <c r="J366" s="236" t="s">
        <v>62</v>
      </c>
      <c r="K366" s="49" t="s">
        <v>13</v>
      </c>
    </row>
    <row r="367" spans="1:11" ht="38.25" x14ac:dyDescent="0.2">
      <c r="A367" s="29" t="s">
        <v>288</v>
      </c>
      <c r="B367" s="191">
        <v>20306</v>
      </c>
      <c r="C367" s="185" t="s">
        <v>14</v>
      </c>
      <c r="D367" s="185" t="s">
        <v>19</v>
      </c>
      <c r="E367" s="179" t="s">
        <v>687</v>
      </c>
      <c r="F367" s="16" t="s">
        <v>60</v>
      </c>
      <c r="G367" s="47">
        <v>40</v>
      </c>
      <c r="H367" s="218">
        <v>150</v>
      </c>
      <c r="I367" s="217">
        <f t="shared" ref="I367:I372" si="12">H367*G367</f>
        <v>6000</v>
      </c>
      <c r="J367" s="236" t="s">
        <v>62</v>
      </c>
      <c r="K367" s="49" t="s">
        <v>13</v>
      </c>
    </row>
    <row r="368" spans="1:11" ht="38.25" x14ac:dyDescent="0.2">
      <c r="A368" s="29" t="s">
        <v>288</v>
      </c>
      <c r="B368" s="191">
        <v>20306</v>
      </c>
      <c r="C368" s="185" t="s">
        <v>166</v>
      </c>
      <c r="D368" s="185" t="s">
        <v>26</v>
      </c>
      <c r="E368" s="179" t="s">
        <v>688</v>
      </c>
      <c r="F368" s="16" t="s">
        <v>60</v>
      </c>
      <c r="G368" s="47">
        <v>25</v>
      </c>
      <c r="H368" s="218">
        <v>150</v>
      </c>
      <c r="I368" s="217">
        <f t="shared" si="12"/>
        <v>3750</v>
      </c>
      <c r="J368" s="236" t="s">
        <v>62</v>
      </c>
      <c r="K368" s="49" t="s">
        <v>13</v>
      </c>
    </row>
    <row r="369" spans="1:11" ht="38.25" x14ac:dyDescent="0.2">
      <c r="A369" s="29" t="s">
        <v>288</v>
      </c>
      <c r="B369" s="191">
        <v>20306</v>
      </c>
      <c r="C369" s="185" t="s">
        <v>16</v>
      </c>
      <c r="D369" s="185" t="s">
        <v>689</v>
      </c>
      <c r="E369" s="179" t="s">
        <v>690</v>
      </c>
      <c r="F369" s="16" t="s">
        <v>60</v>
      </c>
      <c r="G369" s="47">
        <v>40</v>
      </c>
      <c r="H369" s="218">
        <v>1500</v>
      </c>
      <c r="I369" s="217">
        <f t="shared" si="12"/>
        <v>60000</v>
      </c>
      <c r="J369" s="236" t="s">
        <v>62</v>
      </c>
      <c r="K369" s="49" t="s">
        <v>13</v>
      </c>
    </row>
    <row r="370" spans="1:11" ht="38.25" x14ac:dyDescent="0.2">
      <c r="A370" s="29" t="s">
        <v>288</v>
      </c>
      <c r="B370" s="191">
        <v>20306</v>
      </c>
      <c r="C370" s="185">
        <v>175</v>
      </c>
      <c r="D370" s="185" t="s">
        <v>682</v>
      </c>
      <c r="E370" s="175" t="s">
        <v>691</v>
      </c>
      <c r="F370" s="184" t="s">
        <v>671</v>
      </c>
      <c r="G370" s="47">
        <v>59</v>
      </c>
      <c r="H370" s="213">
        <v>564</v>
      </c>
      <c r="I370" s="217">
        <f t="shared" si="12"/>
        <v>33276</v>
      </c>
      <c r="J370" s="236" t="s">
        <v>62</v>
      </c>
      <c r="K370" s="49" t="s">
        <v>13</v>
      </c>
    </row>
    <row r="371" spans="1:11" ht="38.25" x14ac:dyDescent="0.2">
      <c r="A371" s="29" t="s">
        <v>288</v>
      </c>
      <c r="B371" s="191">
        <v>20306</v>
      </c>
      <c r="C371" s="185">
        <v>175</v>
      </c>
      <c r="D371" s="185" t="s">
        <v>358</v>
      </c>
      <c r="E371" s="179" t="s">
        <v>692</v>
      </c>
      <c r="F371" s="191" t="s">
        <v>671</v>
      </c>
      <c r="G371" s="47">
        <v>90</v>
      </c>
      <c r="H371" s="218">
        <v>292</v>
      </c>
      <c r="I371" s="217">
        <f t="shared" si="12"/>
        <v>26280</v>
      </c>
      <c r="J371" s="236" t="s">
        <v>62</v>
      </c>
      <c r="K371" s="49" t="s">
        <v>13</v>
      </c>
    </row>
    <row r="372" spans="1:11" ht="38.25" x14ac:dyDescent="0.2">
      <c r="A372" s="29" t="s">
        <v>288</v>
      </c>
      <c r="B372" s="191">
        <v>20306</v>
      </c>
      <c r="C372" s="185">
        <v>175</v>
      </c>
      <c r="D372" s="185" t="s">
        <v>358</v>
      </c>
      <c r="E372" s="179" t="s">
        <v>693</v>
      </c>
      <c r="F372" s="191" t="s">
        <v>671</v>
      </c>
      <c r="G372" s="47">
        <v>180</v>
      </c>
      <c r="H372" s="218">
        <v>480</v>
      </c>
      <c r="I372" s="217">
        <f t="shared" si="12"/>
        <v>86400</v>
      </c>
      <c r="J372" s="236" t="s">
        <v>62</v>
      </c>
      <c r="K372" s="49" t="s">
        <v>13</v>
      </c>
    </row>
    <row r="373" spans="1:11" ht="38.25" x14ac:dyDescent="0.2">
      <c r="A373" s="29" t="s">
        <v>288</v>
      </c>
      <c r="B373" s="191">
        <v>20306</v>
      </c>
      <c r="C373" s="185" t="s">
        <v>163</v>
      </c>
      <c r="D373" s="185" t="s">
        <v>38</v>
      </c>
      <c r="E373" s="51" t="s">
        <v>694</v>
      </c>
      <c r="F373" s="191" t="s">
        <v>671</v>
      </c>
      <c r="G373" s="53">
        <v>4500</v>
      </c>
      <c r="H373" s="218">
        <v>96</v>
      </c>
      <c r="I373" s="211">
        <f t="shared" si="11"/>
        <v>432000</v>
      </c>
      <c r="J373" s="236" t="s">
        <v>62</v>
      </c>
      <c r="K373" s="49" t="s">
        <v>13</v>
      </c>
    </row>
    <row r="374" spans="1:11" ht="38.25" x14ac:dyDescent="0.2">
      <c r="A374" s="29" t="s">
        <v>288</v>
      </c>
      <c r="B374" s="191">
        <v>20306</v>
      </c>
      <c r="C374" s="185" t="s">
        <v>18</v>
      </c>
      <c r="D374" s="185" t="s">
        <v>575</v>
      </c>
      <c r="E374" s="179" t="s">
        <v>695</v>
      </c>
      <c r="F374" s="16" t="s">
        <v>60</v>
      </c>
      <c r="G374" s="53">
        <v>250</v>
      </c>
      <c r="H374" s="218">
        <v>180</v>
      </c>
      <c r="I374" s="211">
        <f t="shared" si="11"/>
        <v>45000</v>
      </c>
      <c r="J374" s="236" t="s">
        <v>62</v>
      </c>
      <c r="K374" s="49" t="s">
        <v>13</v>
      </c>
    </row>
    <row r="375" spans="1:11" ht="38.25" x14ac:dyDescent="0.2">
      <c r="A375" s="29" t="s">
        <v>288</v>
      </c>
      <c r="B375" s="191">
        <v>20306</v>
      </c>
      <c r="C375" s="185">
        <v>155</v>
      </c>
      <c r="D375" s="185" t="s">
        <v>23</v>
      </c>
      <c r="E375" s="179" t="s">
        <v>696</v>
      </c>
      <c r="F375" s="191" t="s">
        <v>697</v>
      </c>
      <c r="G375" s="53">
        <v>80</v>
      </c>
      <c r="H375" s="218">
        <v>1819</v>
      </c>
      <c r="I375" s="211">
        <f t="shared" si="11"/>
        <v>145520</v>
      </c>
      <c r="J375" s="236" t="s">
        <v>62</v>
      </c>
      <c r="K375" s="49" t="s">
        <v>13</v>
      </c>
    </row>
    <row r="376" spans="1:11" ht="38.25" x14ac:dyDescent="0.2">
      <c r="A376" s="29" t="s">
        <v>288</v>
      </c>
      <c r="B376" s="191">
        <v>20306</v>
      </c>
      <c r="C376" s="185">
        <v>155</v>
      </c>
      <c r="D376" s="185" t="s">
        <v>23</v>
      </c>
      <c r="E376" s="179" t="s">
        <v>698</v>
      </c>
      <c r="F376" s="191" t="s">
        <v>697</v>
      </c>
      <c r="G376" s="53">
        <v>104</v>
      </c>
      <c r="H376" s="218">
        <v>2867</v>
      </c>
      <c r="I376" s="211">
        <f t="shared" si="11"/>
        <v>298168</v>
      </c>
      <c r="J376" s="236" t="s">
        <v>62</v>
      </c>
      <c r="K376" s="49" t="s">
        <v>13</v>
      </c>
    </row>
    <row r="377" spans="1:11" ht="38.25" x14ac:dyDescent="0.2">
      <c r="A377" s="29" t="s">
        <v>288</v>
      </c>
      <c r="B377" s="191">
        <v>20399</v>
      </c>
      <c r="C377" s="185">
        <v>180</v>
      </c>
      <c r="D377" s="185" t="s">
        <v>433</v>
      </c>
      <c r="E377" s="179" t="s">
        <v>699</v>
      </c>
      <c r="F377" s="16" t="s">
        <v>312</v>
      </c>
      <c r="G377" s="53">
        <v>35</v>
      </c>
      <c r="H377" s="218">
        <v>3657</v>
      </c>
      <c r="I377" s="211">
        <f t="shared" si="11"/>
        <v>127995</v>
      </c>
      <c r="J377" s="236" t="s">
        <v>62</v>
      </c>
      <c r="K377" s="49" t="s">
        <v>13</v>
      </c>
    </row>
    <row r="378" spans="1:11" ht="38.25" x14ac:dyDescent="0.2">
      <c r="A378" s="29" t="s">
        <v>288</v>
      </c>
      <c r="B378" s="191">
        <v>20399</v>
      </c>
      <c r="C378" s="185">
        <v>185</v>
      </c>
      <c r="D378" s="185" t="s">
        <v>700</v>
      </c>
      <c r="E378" s="179" t="s">
        <v>701</v>
      </c>
      <c r="F378" s="16" t="s">
        <v>60</v>
      </c>
      <c r="G378" s="53">
        <v>10</v>
      </c>
      <c r="H378" s="218">
        <v>2310</v>
      </c>
      <c r="I378" s="211">
        <f t="shared" si="11"/>
        <v>23100</v>
      </c>
      <c r="J378" s="236" t="s">
        <v>62</v>
      </c>
      <c r="K378" s="49" t="s">
        <v>13</v>
      </c>
    </row>
    <row r="379" spans="1:11" ht="38.25" x14ac:dyDescent="0.2">
      <c r="A379" s="29" t="s">
        <v>288</v>
      </c>
      <c r="B379" s="191">
        <v>20399</v>
      </c>
      <c r="C379" s="185">
        <v>185</v>
      </c>
      <c r="D379" s="185" t="s">
        <v>700</v>
      </c>
      <c r="E379" s="179" t="s">
        <v>702</v>
      </c>
      <c r="F379" s="16" t="s">
        <v>60</v>
      </c>
      <c r="G379" s="53">
        <v>1</v>
      </c>
      <c r="H379" s="218">
        <v>6500</v>
      </c>
      <c r="I379" s="211">
        <f t="shared" si="11"/>
        <v>6500</v>
      </c>
      <c r="J379" s="236" t="s">
        <v>62</v>
      </c>
      <c r="K379" s="49" t="s">
        <v>13</v>
      </c>
    </row>
    <row r="380" spans="1:11" ht="38.25" x14ac:dyDescent="0.2">
      <c r="A380" s="29" t="s">
        <v>288</v>
      </c>
      <c r="B380" s="184">
        <v>20399</v>
      </c>
      <c r="C380" s="185">
        <v>185</v>
      </c>
      <c r="D380" s="185" t="s">
        <v>703</v>
      </c>
      <c r="E380" s="175" t="s">
        <v>704</v>
      </c>
      <c r="F380" s="16" t="s">
        <v>60</v>
      </c>
      <c r="G380" s="53">
        <v>10</v>
      </c>
      <c r="H380" s="213">
        <v>2310</v>
      </c>
      <c r="I380" s="211">
        <f t="shared" si="11"/>
        <v>23100</v>
      </c>
      <c r="J380" s="236" t="s">
        <v>62</v>
      </c>
      <c r="K380" s="49" t="s">
        <v>13</v>
      </c>
    </row>
    <row r="381" spans="1:11" ht="38.25" x14ac:dyDescent="0.2">
      <c r="A381" s="29" t="s">
        <v>288</v>
      </c>
      <c r="B381" s="184">
        <v>20399</v>
      </c>
      <c r="C381" s="185">
        <v>205</v>
      </c>
      <c r="D381" s="185" t="s">
        <v>23</v>
      </c>
      <c r="E381" s="175" t="s">
        <v>705</v>
      </c>
      <c r="F381" s="16" t="s">
        <v>60</v>
      </c>
      <c r="G381" s="53">
        <v>2</v>
      </c>
      <c r="H381" s="213">
        <v>120000</v>
      </c>
      <c r="I381" s="211">
        <f t="shared" si="11"/>
        <v>240000</v>
      </c>
      <c r="J381" s="236" t="s">
        <v>62</v>
      </c>
      <c r="K381" s="49" t="s">
        <v>13</v>
      </c>
    </row>
    <row r="382" spans="1:11" ht="38.25" x14ac:dyDescent="0.2">
      <c r="A382" s="29" t="s">
        <v>288</v>
      </c>
      <c r="B382" s="184">
        <v>20401</v>
      </c>
      <c r="C382" s="185" t="s">
        <v>16</v>
      </c>
      <c r="D382" s="185" t="s">
        <v>706</v>
      </c>
      <c r="E382" s="175" t="s">
        <v>707</v>
      </c>
      <c r="F382" s="16" t="s">
        <v>60</v>
      </c>
      <c r="G382" s="53">
        <v>52</v>
      </c>
      <c r="H382" s="213">
        <v>1984</v>
      </c>
      <c r="I382" s="211">
        <f t="shared" si="11"/>
        <v>103168</v>
      </c>
      <c r="J382" s="236" t="s">
        <v>62</v>
      </c>
      <c r="K382" s="49" t="s">
        <v>13</v>
      </c>
    </row>
    <row r="383" spans="1:11" ht="38.25" x14ac:dyDescent="0.2">
      <c r="A383" s="29" t="s">
        <v>288</v>
      </c>
      <c r="B383" s="184">
        <v>20401</v>
      </c>
      <c r="C383" s="185" t="s">
        <v>708</v>
      </c>
      <c r="D383" s="185" t="s">
        <v>32</v>
      </c>
      <c r="E383" s="175" t="s">
        <v>709</v>
      </c>
      <c r="F383" s="16" t="s">
        <v>60</v>
      </c>
      <c r="G383" s="53">
        <v>20</v>
      </c>
      <c r="H383" s="213">
        <v>6338</v>
      </c>
      <c r="I383" s="211">
        <f t="shared" si="11"/>
        <v>126760</v>
      </c>
      <c r="J383" s="236" t="s">
        <v>62</v>
      </c>
      <c r="K383" s="49" t="s">
        <v>13</v>
      </c>
    </row>
    <row r="384" spans="1:11" ht="38.25" x14ac:dyDescent="0.2">
      <c r="A384" s="29" t="s">
        <v>288</v>
      </c>
      <c r="B384" s="184">
        <v>20401</v>
      </c>
      <c r="C384" s="185" t="s">
        <v>708</v>
      </c>
      <c r="D384" s="192" t="s">
        <v>23</v>
      </c>
      <c r="E384" s="175" t="s">
        <v>710</v>
      </c>
      <c r="F384" s="16" t="s">
        <v>60</v>
      </c>
      <c r="G384" s="53">
        <v>25</v>
      </c>
      <c r="H384" s="213">
        <v>2042</v>
      </c>
      <c r="I384" s="211">
        <f t="shared" si="11"/>
        <v>51050</v>
      </c>
      <c r="J384" s="236" t="s">
        <v>62</v>
      </c>
      <c r="K384" s="49" t="s">
        <v>13</v>
      </c>
    </row>
    <row r="385" spans="1:11" ht="38.25" x14ac:dyDescent="0.2">
      <c r="A385" s="29" t="s">
        <v>288</v>
      </c>
      <c r="B385" s="184">
        <v>20401</v>
      </c>
      <c r="C385" s="185" t="s">
        <v>708</v>
      </c>
      <c r="D385" s="185" t="s">
        <v>23</v>
      </c>
      <c r="E385" s="175" t="s">
        <v>711</v>
      </c>
      <c r="F385" s="16" t="s">
        <v>60</v>
      </c>
      <c r="G385" s="53">
        <v>105</v>
      </c>
      <c r="H385" s="213">
        <v>2266</v>
      </c>
      <c r="I385" s="211">
        <f t="shared" si="11"/>
        <v>237930</v>
      </c>
      <c r="J385" s="236" t="s">
        <v>62</v>
      </c>
      <c r="K385" s="49" t="s">
        <v>13</v>
      </c>
    </row>
    <row r="386" spans="1:11" ht="38.25" x14ac:dyDescent="0.2">
      <c r="A386" s="29" t="s">
        <v>288</v>
      </c>
      <c r="B386" s="184">
        <v>20401</v>
      </c>
      <c r="C386" s="185" t="s">
        <v>36</v>
      </c>
      <c r="D386" s="185" t="s">
        <v>15</v>
      </c>
      <c r="E386" s="175" t="s">
        <v>712</v>
      </c>
      <c r="F386" s="16" t="s">
        <v>60</v>
      </c>
      <c r="G386" s="53">
        <v>8</v>
      </c>
      <c r="H386" s="213">
        <v>15000</v>
      </c>
      <c r="I386" s="211">
        <f t="shared" si="11"/>
        <v>120000</v>
      </c>
      <c r="J386" s="236" t="s">
        <v>62</v>
      </c>
      <c r="K386" s="49" t="s">
        <v>13</v>
      </c>
    </row>
    <row r="387" spans="1:11" ht="38.25" x14ac:dyDescent="0.2">
      <c r="A387" s="29" t="s">
        <v>288</v>
      </c>
      <c r="B387" s="184">
        <v>20401</v>
      </c>
      <c r="C387" s="185" t="s">
        <v>464</v>
      </c>
      <c r="D387" s="185" t="s">
        <v>713</v>
      </c>
      <c r="E387" s="175" t="s">
        <v>714</v>
      </c>
      <c r="F387" s="16" t="s">
        <v>60</v>
      </c>
      <c r="G387" s="53">
        <v>6</v>
      </c>
      <c r="H387" s="213">
        <v>3694</v>
      </c>
      <c r="I387" s="211">
        <f t="shared" si="11"/>
        <v>22164</v>
      </c>
      <c r="J387" s="236" t="s">
        <v>62</v>
      </c>
      <c r="K387" s="49" t="s">
        <v>13</v>
      </c>
    </row>
    <row r="388" spans="1:11" ht="38.25" x14ac:dyDescent="0.2">
      <c r="A388" s="29" t="s">
        <v>288</v>
      </c>
      <c r="B388" s="184">
        <v>20401</v>
      </c>
      <c r="C388" s="185" t="s">
        <v>34</v>
      </c>
      <c r="D388" s="185" t="s">
        <v>715</v>
      </c>
      <c r="E388" s="175" t="s">
        <v>716</v>
      </c>
      <c r="F388" s="16" t="s">
        <v>60</v>
      </c>
      <c r="G388" s="53">
        <v>1</v>
      </c>
      <c r="H388" s="213">
        <v>43820</v>
      </c>
      <c r="I388" s="211">
        <f t="shared" si="11"/>
        <v>43820</v>
      </c>
      <c r="J388" s="236" t="s">
        <v>62</v>
      </c>
      <c r="K388" s="49" t="s">
        <v>13</v>
      </c>
    </row>
    <row r="389" spans="1:11" ht="38.25" x14ac:dyDescent="0.2">
      <c r="A389" s="29" t="s">
        <v>288</v>
      </c>
      <c r="B389" s="184">
        <v>20401</v>
      </c>
      <c r="C389" s="185" t="s">
        <v>16</v>
      </c>
      <c r="D389" s="185" t="s">
        <v>717</v>
      </c>
      <c r="E389" s="175" t="s">
        <v>718</v>
      </c>
      <c r="F389" s="16" t="s">
        <v>60</v>
      </c>
      <c r="G389" s="53">
        <v>3</v>
      </c>
      <c r="H389" s="213">
        <v>3500</v>
      </c>
      <c r="I389" s="211">
        <f t="shared" si="11"/>
        <v>10500</v>
      </c>
      <c r="J389" s="236" t="s">
        <v>62</v>
      </c>
      <c r="K389" s="49" t="s">
        <v>13</v>
      </c>
    </row>
    <row r="390" spans="1:11" ht="38.25" x14ac:dyDescent="0.2">
      <c r="A390" s="29" t="s">
        <v>288</v>
      </c>
      <c r="B390" s="184">
        <v>20401</v>
      </c>
      <c r="C390" s="187">
        <v>900</v>
      </c>
      <c r="D390" s="187" t="s">
        <v>719</v>
      </c>
      <c r="E390" s="174" t="s">
        <v>720</v>
      </c>
      <c r="F390" s="16" t="s">
        <v>60</v>
      </c>
      <c r="G390" s="16">
        <v>3</v>
      </c>
      <c r="H390" s="212">
        <v>7000</v>
      </c>
      <c r="I390" s="211">
        <f t="shared" si="11"/>
        <v>21000</v>
      </c>
      <c r="J390" s="236" t="s">
        <v>62</v>
      </c>
      <c r="K390" s="49" t="s">
        <v>13</v>
      </c>
    </row>
    <row r="391" spans="1:11" ht="38.25" x14ac:dyDescent="0.2">
      <c r="A391" s="29" t="s">
        <v>288</v>
      </c>
      <c r="B391" s="184">
        <v>20401</v>
      </c>
      <c r="C391" s="193">
        <v>900</v>
      </c>
      <c r="D391" s="193" t="s">
        <v>721</v>
      </c>
      <c r="E391" s="176" t="s">
        <v>722</v>
      </c>
      <c r="F391" s="16" t="s">
        <v>60</v>
      </c>
      <c r="G391" s="197">
        <v>2</v>
      </c>
      <c r="H391" s="214">
        <v>53034</v>
      </c>
      <c r="I391" s="211">
        <f t="shared" si="11"/>
        <v>106068</v>
      </c>
      <c r="J391" s="236" t="s">
        <v>62</v>
      </c>
      <c r="K391" s="49" t="s">
        <v>13</v>
      </c>
    </row>
    <row r="392" spans="1:11" ht="38.25" x14ac:dyDescent="0.2">
      <c r="A392" s="29" t="s">
        <v>288</v>
      </c>
      <c r="B392" s="184">
        <v>20401</v>
      </c>
      <c r="C392" s="17">
        <v>410</v>
      </c>
      <c r="D392" s="17" t="s">
        <v>268</v>
      </c>
      <c r="E392" s="174" t="s">
        <v>723</v>
      </c>
      <c r="F392" s="16" t="s">
        <v>60</v>
      </c>
      <c r="G392" s="16">
        <v>1</v>
      </c>
      <c r="H392" s="212">
        <v>7000</v>
      </c>
      <c r="I392" s="211">
        <f t="shared" si="11"/>
        <v>7000</v>
      </c>
      <c r="J392" s="236" t="s">
        <v>62</v>
      </c>
      <c r="K392" s="49" t="s">
        <v>13</v>
      </c>
    </row>
    <row r="393" spans="1:11" ht="38.25" x14ac:dyDescent="0.2">
      <c r="A393" s="29" t="s">
        <v>288</v>
      </c>
      <c r="B393" s="184">
        <v>20401</v>
      </c>
      <c r="C393" s="17">
        <v>425</v>
      </c>
      <c r="D393" s="17" t="s">
        <v>15</v>
      </c>
      <c r="E393" s="174" t="s">
        <v>725</v>
      </c>
      <c r="F393" s="16" t="s">
        <v>60</v>
      </c>
      <c r="G393" s="16">
        <v>2</v>
      </c>
      <c r="H393" s="212">
        <v>8000</v>
      </c>
      <c r="I393" s="211">
        <f t="shared" si="11"/>
        <v>16000</v>
      </c>
      <c r="J393" s="236" t="s">
        <v>62</v>
      </c>
      <c r="K393" s="49" t="s">
        <v>13</v>
      </c>
    </row>
    <row r="394" spans="1:11" ht="38.25" x14ac:dyDescent="0.2">
      <c r="A394" s="29" t="s">
        <v>288</v>
      </c>
      <c r="B394" s="184">
        <v>20401</v>
      </c>
      <c r="C394" s="185" t="s">
        <v>34</v>
      </c>
      <c r="D394" s="185" t="s">
        <v>39</v>
      </c>
      <c r="E394" s="175" t="s">
        <v>726</v>
      </c>
      <c r="F394" s="16" t="s">
        <v>60</v>
      </c>
      <c r="G394" s="53">
        <v>2</v>
      </c>
      <c r="H394" s="213">
        <v>3414</v>
      </c>
      <c r="I394" s="211">
        <f t="shared" si="11"/>
        <v>6828</v>
      </c>
      <c r="J394" s="236" t="s">
        <v>62</v>
      </c>
      <c r="K394" s="49" t="s">
        <v>13</v>
      </c>
    </row>
    <row r="395" spans="1:11" ht="38.25" x14ac:dyDescent="0.2">
      <c r="A395" s="29" t="s">
        <v>288</v>
      </c>
      <c r="B395" s="184">
        <v>20401</v>
      </c>
      <c r="C395" s="185" t="s">
        <v>174</v>
      </c>
      <c r="D395" s="185" t="s">
        <v>21</v>
      </c>
      <c r="E395" s="175" t="s">
        <v>728</v>
      </c>
      <c r="F395" s="16" t="s">
        <v>60</v>
      </c>
      <c r="G395" s="53">
        <v>1</v>
      </c>
      <c r="H395" s="213">
        <v>6000</v>
      </c>
      <c r="I395" s="211">
        <f t="shared" si="11"/>
        <v>6000</v>
      </c>
      <c r="J395" s="236" t="s">
        <v>62</v>
      </c>
      <c r="K395" s="49" t="s">
        <v>13</v>
      </c>
    </row>
    <row r="396" spans="1:11" ht="38.25" x14ac:dyDescent="0.2">
      <c r="A396" s="29" t="s">
        <v>288</v>
      </c>
      <c r="B396" s="184">
        <v>20401</v>
      </c>
      <c r="C396" s="185" t="s">
        <v>16</v>
      </c>
      <c r="D396" s="185" t="s">
        <v>729</v>
      </c>
      <c r="E396" s="175" t="s">
        <v>730</v>
      </c>
      <c r="F396" s="16" t="s">
        <v>60</v>
      </c>
      <c r="G396" s="53">
        <v>10</v>
      </c>
      <c r="H396" s="213">
        <v>12000</v>
      </c>
      <c r="I396" s="211">
        <f t="shared" si="11"/>
        <v>120000</v>
      </c>
      <c r="J396" s="236" t="s">
        <v>62</v>
      </c>
      <c r="K396" s="49" t="s">
        <v>13</v>
      </c>
    </row>
    <row r="397" spans="1:11" ht="38.25" x14ac:dyDescent="0.2">
      <c r="A397" s="29" t="s">
        <v>288</v>
      </c>
      <c r="B397" s="184">
        <v>20401</v>
      </c>
      <c r="C397" s="17">
        <v>808</v>
      </c>
      <c r="D397" s="17">
        <v>350060</v>
      </c>
      <c r="E397" s="174" t="s">
        <v>731</v>
      </c>
      <c r="F397" s="16" t="s">
        <v>60</v>
      </c>
      <c r="G397" s="199">
        <v>1</v>
      </c>
      <c r="H397" s="212">
        <v>6000</v>
      </c>
      <c r="I397" s="211">
        <f t="shared" si="11"/>
        <v>6000</v>
      </c>
      <c r="J397" s="236" t="s">
        <v>62</v>
      </c>
      <c r="K397" s="49" t="s">
        <v>13</v>
      </c>
    </row>
    <row r="398" spans="1:11" ht="38.25" x14ac:dyDescent="0.2">
      <c r="A398" s="29" t="s">
        <v>288</v>
      </c>
      <c r="B398" s="184">
        <v>20401</v>
      </c>
      <c r="C398" s="17">
        <v>808</v>
      </c>
      <c r="D398" s="17">
        <v>540560</v>
      </c>
      <c r="E398" s="174" t="s">
        <v>732</v>
      </c>
      <c r="F398" s="16" t="s">
        <v>60</v>
      </c>
      <c r="G398" s="199">
        <v>1</v>
      </c>
      <c r="H398" s="212">
        <v>12000</v>
      </c>
      <c r="I398" s="211">
        <f t="shared" si="11"/>
        <v>12000</v>
      </c>
      <c r="J398" s="236" t="s">
        <v>62</v>
      </c>
      <c r="K398" s="49" t="s">
        <v>13</v>
      </c>
    </row>
    <row r="399" spans="1:11" ht="38.25" x14ac:dyDescent="0.2">
      <c r="A399" s="29" t="s">
        <v>288</v>
      </c>
      <c r="B399" s="184">
        <v>20401</v>
      </c>
      <c r="C399" s="17" t="s">
        <v>16</v>
      </c>
      <c r="D399" s="17" t="s">
        <v>733</v>
      </c>
      <c r="E399" s="174" t="s">
        <v>734</v>
      </c>
      <c r="F399" s="16" t="s">
        <v>60</v>
      </c>
      <c r="G399" s="199">
        <v>1</v>
      </c>
      <c r="H399" s="212">
        <v>25000</v>
      </c>
      <c r="I399" s="211">
        <f t="shared" si="11"/>
        <v>25000</v>
      </c>
      <c r="J399" s="236" t="s">
        <v>62</v>
      </c>
      <c r="K399" s="49" t="s">
        <v>13</v>
      </c>
    </row>
    <row r="400" spans="1:11" ht="38.25" x14ac:dyDescent="0.2">
      <c r="A400" s="29" t="s">
        <v>288</v>
      </c>
      <c r="B400" s="184">
        <v>20401</v>
      </c>
      <c r="C400" s="17">
        <v>100</v>
      </c>
      <c r="D400" s="17" t="s">
        <v>19</v>
      </c>
      <c r="E400" s="174" t="s">
        <v>735</v>
      </c>
      <c r="F400" s="16" t="s">
        <v>60</v>
      </c>
      <c r="G400" s="199">
        <v>1</v>
      </c>
      <c r="H400" s="212">
        <v>25000</v>
      </c>
      <c r="I400" s="211">
        <f t="shared" si="11"/>
        <v>25000</v>
      </c>
      <c r="J400" s="236" t="s">
        <v>62</v>
      </c>
      <c r="K400" s="49" t="s">
        <v>13</v>
      </c>
    </row>
    <row r="401" spans="1:11" ht="38.25" x14ac:dyDescent="0.2">
      <c r="A401" s="29" t="s">
        <v>288</v>
      </c>
      <c r="B401" s="184">
        <v>20401</v>
      </c>
      <c r="C401" s="17" t="s">
        <v>34</v>
      </c>
      <c r="D401" s="17" t="s">
        <v>715</v>
      </c>
      <c r="E401" s="174" t="s">
        <v>736</v>
      </c>
      <c r="F401" s="16" t="s">
        <v>60</v>
      </c>
      <c r="G401" s="199">
        <v>2</v>
      </c>
      <c r="H401" s="212">
        <v>5000</v>
      </c>
      <c r="I401" s="211">
        <f t="shared" si="11"/>
        <v>10000</v>
      </c>
      <c r="J401" s="236" t="s">
        <v>62</v>
      </c>
      <c r="K401" s="49" t="s">
        <v>13</v>
      </c>
    </row>
    <row r="402" spans="1:11" ht="38.25" x14ac:dyDescent="0.2">
      <c r="A402" s="29" t="s">
        <v>288</v>
      </c>
      <c r="B402" s="184">
        <v>20401</v>
      </c>
      <c r="C402" s="17" t="s">
        <v>33</v>
      </c>
      <c r="D402" s="17" t="s">
        <v>39</v>
      </c>
      <c r="E402" s="174" t="s">
        <v>737</v>
      </c>
      <c r="F402" s="16" t="s">
        <v>60</v>
      </c>
      <c r="G402" s="199">
        <v>4</v>
      </c>
      <c r="H402" s="212">
        <v>2536</v>
      </c>
      <c r="I402" s="211">
        <f t="shared" si="11"/>
        <v>10144</v>
      </c>
      <c r="J402" s="236" t="s">
        <v>62</v>
      </c>
      <c r="K402" s="49" t="s">
        <v>13</v>
      </c>
    </row>
    <row r="403" spans="1:11" ht="38.25" x14ac:dyDescent="0.2">
      <c r="A403" s="29" t="s">
        <v>288</v>
      </c>
      <c r="B403" s="184">
        <v>20401</v>
      </c>
      <c r="C403" s="185">
        <v>190</v>
      </c>
      <c r="D403" s="185" t="s">
        <v>23</v>
      </c>
      <c r="E403" s="175" t="s">
        <v>738</v>
      </c>
      <c r="F403" s="16" t="s">
        <v>60</v>
      </c>
      <c r="G403" s="53">
        <v>148</v>
      </c>
      <c r="H403" s="213">
        <v>2392</v>
      </c>
      <c r="I403" s="211">
        <f t="shared" si="11"/>
        <v>354016</v>
      </c>
      <c r="J403" s="236" t="s">
        <v>62</v>
      </c>
      <c r="K403" s="49" t="s">
        <v>13</v>
      </c>
    </row>
    <row r="404" spans="1:11" ht="38.25" x14ac:dyDescent="0.2">
      <c r="A404" s="29" t="s">
        <v>288</v>
      </c>
      <c r="B404" s="184">
        <v>20401</v>
      </c>
      <c r="C404" s="185">
        <v>95</v>
      </c>
      <c r="D404" s="185" t="s">
        <v>26</v>
      </c>
      <c r="E404" s="175" t="s">
        <v>739</v>
      </c>
      <c r="F404" s="16" t="s">
        <v>60</v>
      </c>
      <c r="G404" s="53">
        <v>124</v>
      </c>
      <c r="H404" s="213">
        <v>5198</v>
      </c>
      <c r="I404" s="211">
        <f t="shared" si="11"/>
        <v>644552</v>
      </c>
      <c r="J404" s="236" t="s">
        <v>62</v>
      </c>
      <c r="K404" s="49" t="s">
        <v>13</v>
      </c>
    </row>
    <row r="405" spans="1:11" ht="38.25" x14ac:dyDescent="0.2">
      <c r="A405" s="29" t="s">
        <v>288</v>
      </c>
      <c r="B405" s="184">
        <v>20401</v>
      </c>
      <c r="C405" s="185">
        <v>35</v>
      </c>
      <c r="D405" s="185" t="s">
        <v>713</v>
      </c>
      <c r="E405" s="175" t="s">
        <v>740</v>
      </c>
      <c r="F405" s="16" t="s">
        <v>60</v>
      </c>
      <c r="G405" s="47">
        <v>1</v>
      </c>
      <c r="H405" s="213">
        <v>6087</v>
      </c>
      <c r="I405" s="217">
        <f t="shared" si="11"/>
        <v>6087</v>
      </c>
      <c r="J405" s="236" t="s">
        <v>62</v>
      </c>
      <c r="K405" s="49" t="s">
        <v>13</v>
      </c>
    </row>
    <row r="406" spans="1:11" ht="38.25" x14ac:dyDescent="0.2">
      <c r="A406" s="29" t="s">
        <v>288</v>
      </c>
      <c r="B406" s="184">
        <v>20401</v>
      </c>
      <c r="C406" s="185">
        <v>50</v>
      </c>
      <c r="D406" s="185" t="s">
        <v>38</v>
      </c>
      <c r="E406" s="175" t="s">
        <v>741</v>
      </c>
      <c r="F406" s="16" t="s">
        <v>60</v>
      </c>
      <c r="G406" s="47">
        <v>4</v>
      </c>
      <c r="H406" s="213">
        <v>3500</v>
      </c>
      <c r="I406" s="217">
        <f t="shared" si="11"/>
        <v>14000</v>
      </c>
      <c r="J406" s="236" t="s">
        <v>62</v>
      </c>
      <c r="K406" s="49" t="s">
        <v>13</v>
      </c>
    </row>
    <row r="407" spans="1:11" ht="38.25" x14ac:dyDescent="0.2">
      <c r="A407" s="29" t="s">
        <v>288</v>
      </c>
      <c r="B407" s="184">
        <v>20401</v>
      </c>
      <c r="C407" s="185" t="s">
        <v>464</v>
      </c>
      <c r="D407" s="185" t="s">
        <v>39</v>
      </c>
      <c r="E407" s="175" t="s">
        <v>742</v>
      </c>
      <c r="F407" s="16" t="s">
        <v>60</v>
      </c>
      <c r="G407" s="47">
        <v>11</v>
      </c>
      <c r="H407" s="213">
        <v>4504</v>
      </c>
      <c r="I407" s="217">
        <f t="shared" si="11"/>
        <v>49544</v>
      </c>
      <c r="J407" s="236" t="s">
        <v>62</v>
      </c>
      <c r="K407" s="49" t="s">
        <v>13</v>
      </c>
    </row>
    <row r="408" spans="1:11" ht="38.25" x14ac:dyDescent="0.2">
      <c r="A408" s="29" t="s">
        <v>288</v>
      </c>
      <c r="B408" s="184">
        <v>20401</v>
      </c>
      <c r="C408" s="185" t="s">
        <v>464</v>
      </c>
      <c r="D408" s="185" t="s">
        <v>443</v>
      </c>
      <c r="E408" s="180" t="s">
        <v>743</v>
      </c>
      <c r="F408" s="16" t="s">
        <v>60</v>
      </c>
      <c r="G408" s="47">
        <v>17</v>
      </c>
      <c r="H408" s="213">
        <v>12996</v>
      </c>
      <c r="I408" s="217">
        <f t="shared" si="11"/>
        <v>220932</v>
      </c>
      <c r="J408" s="236" t="s">
        <v>62</v>
      </c>
      <c r="K408" s="49" t="s">
        <v>13</v>
      </c>
    </row>
    <row r="409" spans="1:11" ht="38.25" x14ac:dyDescent="0.2">
      <c r="A409" s="29" t="s">
        <v>288</v>
      </c>
      <c r="B409" s="184">
        <v>20401</v>
      </c>
      <c r="C409" s="185" t="s">
        <v>464</v>
      </c>
      <c r="D409" s="185" t="s">
        <v>175</v>
      </c>
      <c r="E409" s="180" t="s">
        <v>744</v>
      </c>
      <c r="F409" s="16" t="s">
        <v>60</v>
      </c>
      <c r="G409" s="47">
        <v>16</v>
      </c>
      <c r="H409" s="213">
        <v>4724</v>
      </c>
      <c r="I409" s="217">
        <f t="shared" si="11"/>
        <v>75584</v>
      </c>
      <c r="J409" s="236" t="s">
        <v>62</v>
      </c>
      <c r="K409" s="49" t="s">
        <v>13</v>
      </c>
    </row>
    <row r="410" spans="1:11" ht="38.25" x14ac:dyDescent="0.2">
      <c r="A410" s="29" t="s">
        <v>288</v>
      </c>
      <c r="B410" s="184">
        <v>20401</v>
      </c>
      <c r="C410" s="185">
        <v>190</v>
      </c>
      <c r="D410" s="185" t="s">
        <v>210</v>
      </c>
      <c r="E410" s="180" t="s">
        <v>745</v>
      </c>
      <c r="F410" s="16" t="s">
        <v>60</v>
      </c>
      <c r="G410" s="47">
        <v>10</v>
      </c>
      <c r="H410" s="213">
        <v>3000</v>
      </c>
      <c r="I410" s="217">
        <f t="shared" si="11"/>
        <v>30000</v>
      </c>
      <c r="J410" s="236" t="s">
        <v>62</v>
      </c>
      <c r="K410" s="49" t="s">
        <v>13</v>
      </c>
    </row>
    <row r="411" spans="1:11" ht="38.25" x14ac:dyDescent="0.2">
      <c r="A411" s="29" t="s">
        <v>288</v>
      </c>
      <c r="B411" s="184">
        <v>20401</v>
      </c>
      <c r="C411" s="185">
        <v>900</v>
      </c>
      <c r="D411" s="185" t="s">
        <v>729</v>
      </c>
      <c r="E411" s="175" t="s">
        <v>746</v>
      </c>
      <c r="F411" s="16" t="s">
        <v>60</v>
      </c>
      <c r="G411" s="47">
        <v>21</v>
      </c>
      <c r="H411" s="213">
        <v>4705</v>
      </c>
      <c r="I411" s="217">
        <f t="shared" si="11"/>
        <v>98805</v>
      </c>
      <c r="J411" s="236" t="s">
        <v>62</v>
      </c>
      <c r="K411" s="49" t="s">
        <v>13</v>
      </c>
    </row>
    <row r="412" spans="1:11" ht="38.25" x14ac:dyDescent="0.2">
      <c r="A412" s="29" t="s">
        <v>288</v>
      </c>
      <c r="B412" s="184">
        <v>20401</v>
      </c>
      <c r="C412" s="185">
        <v>900</v>
      </c>
      <c r="D412" s="185" t="s">
        <v>747</v>
      </c>
      <c r="E412" s="175" t="s">
        <v>748</v>
      </c>
      <c r="F412" s="16" t="s">
        <v>60</v>
      </c>
      <c r="G412" s="47">
        <v>9</v>
      </c>
      <c r="H412" s="213">
        <v>16648</v>
      </c>
      <c r="I412" s="217">
        <f t="shared" si="11"/>
        <v>149832</v>
      </c>
      <c r="J412" s="236" t="s">
        <v>62</v>
      </c>
      <c r="K412" s="49" t="s">
        <v>13</v>
      </c>
    </row>
    <row r="413" spans="1:11" ht="38.25" x14ac:dyDescent="0.2">
      <c r="A413" s="29" t="s">
        <v>288</v>
      </c>
      <c r="B413" s="184">
        <v>20401</v>
      </c>
      <c r="C413" s="185">
        <v>900</v>
      </c>
      <c r="D413" s="185" t="s">
        <v>749</v>
      </c>
      <c r="E413" s="175" t="s">
        <v>750</v>
      </c>
      <c r="F413" s="16" t="s">
        <v>60</v>
      </c>
      <c r="G413" s="47">
        <v>6</v>
      </c>
      <c r="H413" s="213">
        <v>228218</v>
      </c>
      <c r="I413" s="217">
        <f t="shared" si="11"/>
        <v>1369308</v>
      </c>
      <c r="J413" s="236" t="s">
        <v>62</v>
      </c>
      <c r="K413" s="49" t="s">
        <v>13</v>
      </c>
    </row>
    <row r="414" spans="1:11" ht="38.25" x14ac:dyDescent="0.2">
      <c r="A414" s="29" t="s">
        <v>288</v>
      </c>
      <c r="B414" s="184">
        <v>20401</v>
      </c>
      <c r="C414" s="185" t="s">
        <v>166</v>
      </c>
      <c r="D414" s="185" t="s">
        <v>26</v>
      </c>
      <c r="E414" s="180" t="s">
        <v>751</v>
      </c>
      <c r="F414" s="16" t="s">
        <v>60</v>
      </c>
      <c r="G414" s="47">
        <v>6</v>
      </c>
      <c r="H414" s="213">
        <v>1097</v>
      </c>
      <c r="I414" s="217">
        <f t="shared" si="11"/>
        <v>6582</v>
      </c>
      <c r="J414" s="236" t="s">
        <v>62</v>
      </c>
      <c r="K414" s="49" t="s">
        <v>13</v>
      </c>
    </row>
    <row r="415" spans="1:11" ht="38.25" x14ac:dyDescent="0.2">
      <c r="A415" s="29" t="s">
        <v>288</v>
      </c>
      <c r="B415" s="184">
        <v>20401</v>
      </c>
      <c r="C415" s="185">
        <v>900</v>
      </c>
      <c r="D415" s="185" t="s">
        <v>706</v>
      </c>
      <c r="E415" s="172" t="s">
        <v>752</v>
      </c>
      <c r="F415" s="16" t="s">
        <v>60</v>
      </c>
      <c r="G415" s="47">
        <v>4</v>
      </c>
      <c r="H415" s="210">
        <v>2766</v>
      </c>
      <c r="I415" s="217">
        <f t="shared" si="11"/>
        <v>11064</v>
      </c>
      <c r="J415" s="236" t="s">
        <v>62</v>
      </c>
      <c r="K415" s="49" t="s">
        <v>13</v>
      </c>
    </row>
    <row r="416" spans="1:11" ht="38.25" x14ac:dyDescent="0.2">
      <c r="A416" s="29" t="s">
        <v>288</v>
      </c>
      <c r="B416" s="184">
        <v>20401</v>
      </c>
      <c r="C416" s="185">
        <v>425</v>
      </c>
      <c r="D416" s="185" t="s">
        <v>23</v>
      </c>
      <c r="E416" s="172" t="s">
        <v>753</v>
      </c>
      <c r="F416" s="16" t="s">
        <v>60</v>
      </c>
      <c r="G416" s="47">
        <v>2</v>
      </c>
      <c r="H416" s="210">
        <v>12618</v>
      </c>
      <c r="I416" s="217">
        <f t="shared" si="11"/>
        <v>25236</v>
      </c>
      <c r="J416" s="236" t="s">
        <v>62</v>
      </c>
      <c r="K416" s="49" t="s">
        <v>13</v>
      </c>
    </row>
    <row r="417" spans="1:11" ht="38.25" x14ac:dyDescent="0.2">
      <c r="A417" s="29" t="s">
        <v>288</v>
      </c>
      <c r="B417" s="184">
        <v>20401</v>
      </c>
      <c r="C417" s="185">
        <v>275</v>
      </c>
      <c r="D417" s="185" t="s">
        <v>23</v>
      </c>
      <c r="E417" s="175" t="s">
        <v>754</v>
      </c>
      <c r="F417" s="16" t="s">
        <v>60</v>
      </c>
      <c r="G417" s="47">
        <v>24</v>
      </c>
      <c r="H417" s="213">
        <v>4631</v>
      </c>
      <c r="I417" s="217">
        <f>H417*G417</f>
        <v>111144</v>
      </c>
      <c r="J417" s="236" t="s">
        <v>62</v>
      </c>
      <c r="K417" s="49" t="s">
        <v>13</v>
      </c>
    </row>
    <row r="418" spans="1:11" ht="38.25" x14ac:dyDescent="0.2">
      <c r="A418" s="29" t="s">
        <v>288</v>
      </c>
      <c r="B418" s="184">
        <v>20401</v>
      </c>
      <c r="C418" s="185">
        <v>410</v>
      </c>
      <c r="D418" s="185" t="s">
        <v>15</v>
      </c>
      <c r="E418" s="175" t="s">
        <v>755</v>
      </c>
      <c r="F418" s="16" t="s">
        <v>60</v>
      </c>
      <c r="G418" s="47">
        <v>90</v>
      </c>
      <c r="H418" s="213">
        <v>7369</v>
      </c>
      <c r="I418" s="217">
        <f t="shared" si="11"/>
        <v>663210</v>
      </c>
      <c r="J418" s="236" t="s">
        <v>62</v>
      </c>
      <c r="K418" s="49" t="s">
        <v>13</v>
      </c>
    </row>
    <row r="419" spans="1:11" ht="38.25" x14ac:dyDescent="0.2">
      <c r="A419" s="29" t="s">
        <v>288</v>
      </c>
      <c r="B419" s="184">
        <v>20401</v>
      </c>
      <c r="C419" s="185">
        <v>410</v>
      </c>
      <c r="D419" s="185" t="s">
        <v>175</v>
      </c>
      <c r="E419" s="175" t="s">
        <v>756</v>
      </c>
      <c r="F419" s="16" t="s">
        <v>60</v>
      </c>
      <c r="G419" s="47">
        <v>16</v>
      </c>
      <c r="H419" s="213">
        <v>12618</v>
      </c>
      <c r="I419" s="217">
        <f t="shared" si="11"/>
        <v>201888</v>
      </c>
      <c r="J419" s="236" t="s">
        <v>62</v>
      </c>
      <c r="K419" s="49" t="s">
        <v>13</v>
      </c>
    </row>
    <row r="420" spans="1:11" ht="38.25" x14ac:dyDescent="0.2">
      <c r="A420" s="29" t="s">
        <v>288</v>
      </c>
      <c r="B420" s="184">
        <v>20401</v>
      </c>
      <c r="C420" s="185" t="s">
        <v>757</v>
      </c>
      <c r="D420" s="185" t="s">
        <v>325</v>
      </c>
      <c r="E420" s="175" t="s">
        <v>758</v>
      </c>
      <c r="F420" s="16" t="s">
        <v>60</v>
      </c>
      <c r="G420" s="53">
        <v>6</v>
      </c>
      <c r="H420" s="213">
        <v>1200</v>
      </c>
      <c r="I420" s="211">
        <f t="shared" si="11"/>
        <v>7200</v>
      </c>
      <c r="J420" s="236" t="s">
        <v>62</v>
      </c>
      <c r="K420" s="49" t="s">
        <v>13</v>
      </c>
    </row>
    <row r="421" spans="1:11" ht="38.25" x14ac:dyDescent="0.2">
      <c r="A421" s="29" t="s">
        <v>288</v>
      </c>
      <c r="B421" s="184">
        <v>20401</v>
      </c>
      <c r="C421" s="185" t="s">
        <v>16</v>
      </c>
      <c r="D421" s="185" t="s">
        <v>759</v>
      </c>
      <c r="E421" s="51" t="s">
        <v>760</v>
      </c>
      <c r="F421" s="16" t="s">
        <v>60</v>
      </c>
      <c r="G421" s="53">
        <v>1</v>
      </c>
      <c r="H421" s="213">
        <v>15000</v>
      </c>
      <c r="I421" s="211">
        <f t="shared" si="11"/>
        <v>15000</v>
      </c>
      <c r="J421" s="236" t="s">
        <v>62</v>
      </c>
      <c r="K421" s="49" t="s">
        <v>13</v>
      </c>
    </row>
    <row r="422" spans="1:11" ht="38.25" x14ac:dyDescent="0.2">
      <c r="A422" s="29" t="s">
        <v>288</v>
      </c>
      <c r="B422" s="184">
        <v>20401</v>
      </c>
      <c r="C422" s="185" t="s">
        <v>16</v>
      </c>
      <c r="D422" s="185" t="s">
        <v>762</v>
      </c>
      <c r="E422" s="180" t="s">
        <v>718</v>
      </c>
      <c r="F422" s="16" t="s">
        <v>60</v>
      </c>
      <c r="G422" s="53">
        <v>4</v>
      </c>
      <c r="H422" s="213">
        <v>3500</v>
      </c>
      <c r="I422" s="211">
        <f t="shared" si="11"/>
        <v>14000</v>
      </c>
      <c r="J422" s="236" t="s">
        <v>62</v>
      </c>
      <c r="K422" s="49" t="s">
        <v>13</v>
      </c>
    </row>
    <row r="423" spans="1:11" ht="38.25" x14ac:dyDescent="0.2">
      <c r="A423" s="29" t="s">
        <v>288</v>
      </c>
      <c r="B423" s="184">
        <v>20401</v>
      </c>
      <c r="C423" s="185" t="s">
        <v>16</v>
      </c>
      <c r="D423" s="185" t="s">
        <v>763</v>
      </c>
      <c r="E423" s="51" t="s">
        <v>764</v>
      </c>
      <c r="F423" s="16" t="s">
        <v>60</v>
      </c>
      <c r="G423" s="53">
        <v>8</v>
      </c>
      <c r="H423" s="213">
        <v>4000</v>
      </c>
      <c r="I423" s="211">
        <f t="shared" si="11"/>
        <v>32000</v>
      </c>
      <c r="J423" s="236" t="s">
        <v>62</v>
      </c>
      <c r="K423" s="49" t="s">
        <v>13</v>
      </c>
    </row>
    <row r="424" spans="1:11" ht="38.25" x14ac:dyDescent="0.2">
      <c r="A424" s="29" t="s">
        <v>288</v>
      </c>
      <c r="B424" s="17" t="s">
        <v>766</v>
      </c>
      <c r="C424" s="17">
        <v>285</v>
      </c>
      <c r="D424" s="17" t="s">
        <v>19</v>
      </c>
      <c r="E424" s="174" t="s">
        <v>767</v>
      </c>
      <c r="F424" s="16" t="s">
        <v>60</v>
      </c>
      <c r="G424" s="16">
        <v>10</v>
      </c>
      <c r="H424" s="212">
        <v>1500</v>
      </c>
      <c r="I424" s="211">
        <f>H424*G424</f>
        <v>15000</v>
      </c>
      <c r="J424" s="236" t="s">
        <v>62</v>
      </c>
      <c r="K424" s="49" t="s">
        <v>13</v>
      </c>
    </row>
    <row r="425" spans="1:11" ht="38.25" x14ac:dyDescent="0.2">
      <c r="A425" s="29" t="s">
        <v>288</v>
      </c>
      <c r="B425" s="184">
        <v>20402</v>
      </c>
      <c r="C425" s="185" t="s">
        <v>18</v>
      </c>
      <c r="D425" s="185" t="s">
        <v>19</v>
      </c>
      <c r="E425" s="175" t="s">
        <v>768</v>
      </c>
      <c r="F425" s="16" t="s">
        <v>60</v>
      </c>
      <c r="G425" s="53">
        <v>80</v>
      </c>
      <c r="H425" s="213">
        <v>80000</v>
      </c>
      <c r="I425" s="211">
        <f t="shared" si="11"/>
        <v>6400000</v>
      </c>
      <c r="J425" s="236" t="s">
        <v>62</v>
      </c>
      <c r="K425" s="49" t="s">
        <v>13</v>
      </c>
    </row>
    <row r="426" spans="1:11" ht="38.25" x14ac:dyDescent="0.2">
      <c r="A426" s="29" t="s">
        <v>288</v>
      </c>
      <c r="B426" s="184">
        <v>20402</v>
      </c>
      <c r="C426" s="185" t="s">
        <v>306</v>
      </c>
      <c r="D426" s="185" t="s">
        <v>23</v>
      </c>
      <c r="E426" s="175" t="s">
        <v>770</v>
      </c>
      <c r="F426" s="16" t="s">
        <v>60</v>
      </c>
      <c r="G426" s="53">
        <v>80</v>
      </c>
      <c r="H426" s="213">
        <v>8500</v>
      </c>
      <c r="I426" s="211">
        <f t="shared" si="11"/>
        <v>680000</v>
      </c>
      <c r="J426" s="236" t="s">
        <v>62</v>
      </c>
      <c r="K426" s="49" t="s">
        <v>13</v>
      </c>
    </row>
    <row r="427" spans="1:11" ht="38.25" x14ac:dyDescent="0.2">
      <c r="A427" s="29" t="s">
        <v>288</v>
      </c>
      <c r="B427" s="17" t="s">
        <v>772</v>
      </c>
      <c r="C427" s="17" t="s">
        <v>163</v>
      </c>
      <c r="D427" s="17" t="s">
        <v>773</v>
      </c>
      <c r="E427" s="174" t="s">
        <v>774</v>
      </c>
      <c r="F427" s="16" t="s">
        <v>60</v>
      </c>
      <c r="G427" s="16">
        <v>50</v>
      </c>
      <c r="H427" s="212">
        <v>100</v>
      </c>
      <c r="I427" s="211">
        <f t="shared" si="11"/>
        <v>5000</v>
      </c>
      <c r="J427" s="236" t="s">
        <v>62</v>
      </c>
      <c r="K427" s="49" t="s">
        <v>13</v>
      </c>
    </row>
    <row r="428" spans="1:11" ht="38.25" x14ac:dyDescent="0.2">
      <c r="A428" s="29" t="s">
        <v>288</v>
      </c>
      <c r="B428" s="17" t="s">
        <v>772</v>
      </c>
      <c r="C428" s="17" t="s">
        <v>163</v>
      </c>
      <c r="D428" s="17" t="s">
        <v>773</v>
      </c>
      <c r="E428" s="174" t="s">
        <v>775</v>
      </c>
      <c r="F428" s="16" t="s">
        <v>60</v>
      </c>
      <c r="G428" s="16">
        <v>50</v>
      </c>
      <c r="H428" s="212">
        <v>100</v>
      </c>
      <c r="I428" s="211">
        <f t="shared" si="11"/>
        <v>5000</v>
      </c>
      <c r="J428" s="236" t="s">
        <v>62</v>
      </c>
      <c r="K428" s="49" t="s">
        <v>13</v>
      </c>
    </row>
    <row r="429" spans="1:11" ht="38.25" x14ac:dyDescent="0.2">
      <c r="A429" s="29" t="s">
        <v>288</v>
      </c>
      <c r="B429" s="17" t="s">
        <v>772</v>
      </c>
      <c r="C429" s="17" t="s">
        <v>163</v>
      </c>
      <c r="D429" s="17" t="s">
        <v>773</v>
      </c>
      <c r="E429" s="174" t="s">
        <v>776</v>
      </c>
      <c r="F429" s="16" t="s">
        <v>60</v>
      </c>
      <c r="G429" s="16">
        <v>50</v>
      </c>
      <c r="H429" s="212">
        <v>200</v>
      </c>
      <c r="I429" s="211">
        <f t="shared" si="11"/>
        <v>10000</v>
      </c>
      <c r="J429" s="236" t="s">
        <v>62</v>
      </c>
      <c r="K429" s="49" t="s">
        <v>13</v>
      </c>
    </row>
    <row r="430" spans="1:11" ht="38.25" x14ac:dyDescent="0.2">
      <c r="A430" s="29" t="s">
        <v>288</v>
      </c>
      <c r="B430" s="17" t="s">
        <v>772</v>
      </c>
      <c r="C430" s="17" t="s">
        <v>163</v>
      </c>
      <c r="D430" s="17" t="s">
        <v>773</v>
      </c>
      <c r="E430" s="174" t="s">
        <v>777</v>
      </c>
      <c r="F430" s="16" t="s">
        <v>60</v>
      </c>
      <c r="G430" s="16">
        <v>200</v>
      </c>
      <c r="H430" s="212">
        <v>200</v>
      </c>
      <c r="I430" s="211">
        <f t="shared" si="11"/>
        <v>40000</v>
      </c>
      <c r="J430" s="236" t="s">
        <v>62</v>
      </c>
      <c r="K430" s="49" t="s">
        <v>13</v>
      </c>
    </row>
    <row r="431" spans="1:11" ht="38.25" x14ac:dyDescent="0.2">
      <c r="A431" s="29" t="s">
        <v>288</v>
      </c>
      <c r="B431" s="17" t="s">
        <v>772</v>
      </c>
      <c r="C431" s="17" t="s">
        <v>163</v>
      </c>
      <c r="D431" s="17" t="s">
        <v>773</v>
      </c>
      <c r="E431" s="174" t="s">
        <v>778</v>
      </c>
      <c r="F431" s="16" t="s">
        <v>60</v>
      </c>
      <c r="G431" s="196">
        <v>12</v>
      </c>
      <c r="H431" s="212">
        <v>276</v>
      </c>
      <c r="I431" s="211">
        <f t="shared" si="11"/>
        <v>3312</v>
      </c>
      <c r="J431" s="236" t="s">
        <v>62</v>
      </c>
      <c r="K431" s="49" t="s">
        <v>13</v>
      </c>
    </row>
    <row r="432" spans="1:11" ht="38.25" x14ac:dyDescent="0.2">
      <c r="A432" s="29" t="s">
        <v>288</v>
      </c>
      <c r="B432" s="17" t="s">
        <v>772</v>
      </c>
      <c r="C432" s="17" t="s">
        <v>163</v>
      </c>
      <c r="D432" s="17" t="s">
        <v>773</v>
      </c>
      <c r="E432" s="174" t="s">
        <v>779</v>
      </c>
      <c r="F432" s="16" t="s">
        <v>60</v>
      </c>
      <c r="G432" s="196">
        <v>6</v>
      </c>
      <c r="H432" s="212">
        <v>3000</v>
      </c>
      <c r="I432" s="211">
        <f t="shared" si="11"/>
        <v>18000</v>
      </c>
      <c r="J432" s="236" t="s">
        <v>62</v>
      </c>
      <c r="K432" s="49" t="s">
        <v>13</v>
      </c>
    </row>
    <row r="433" spans="1:11" ht="38.25" x14ac:dyDescent="0.2">
      <c r="A433" s="29" t="s">
        <v>288</v>
      </c>
      <c r="B433" s="17" t="s">
        <v>772</v>
      </c>
      <c r="C433" s="17" t="s">
        <v>163</v>
      </c>
      <c r="D433" s="17" t="s">
        <v>773</v>
      </c>
      <c r="E433" s="174" t="s">
        <v>780</v>
      </c>
      <c r="F433" s="16" t="s">
        <v>60</v>
      </c>
      <c r="G433" s="196">
        <v>24</v>
      </c>
      <c r="H433" s="212">
        <v>250</v>
      </c>
      <c r="I433" s="211">
        <f t="shared" si="11"/>
        <v>6000</v>
      </c>
      <c r="J433" s="236" t="s">
        <v>62</v>
      </c>
      <c r="K433" s="49" t="s">
        <v>13</v>
      </c>
    </row>
    <row r="434" spans="1:11" ht="38.25" x14ac:dyDescent="0.2">
      <c r="A434" s="29" t="s">
        <v>288</v>
      </c>
      <c r="B434" s="17" t="s">
        <v>772</v>
      </c>
      <c r="C434" s="187">
        <v>800</v>
      </c>
      <c r="D434" s="187" t="s">
        <v>781</v>
      </c>
      <c r="E434" s="174" t="s">
        <v>782</v>
      </c>
      <c r="F434" s="16" t="s">
        <v>783</v>
      </c>
      <c r="G434" s="196">
        <v>30</v>
      </c>
      <c r="H434" s="212">
        <v>300</v>
      </c>
      <c r="I434" s="211">
        <f t="shared" si="11"/>
        <v>9000</v>
      </c>
      <c r="J434" s="236" t="s">
        <v>62</v>
      </c>
      <c r="K434" s="49" t="s">
        <v>13</v>
      </c>
    </row>
    <row r="435" spans="1:11" ht="38.25" x14ac:dyDescent="0.2">
      <c r="A435" s="29" t="s">
        <v>288</v>
      </c>
      <c r="B435" s="17" t="s">
        <v>772</v>
      </c>
      <c r="C435" s="187" t="s">
        <v>34</v>
      </c>
      <c r="D435" s="187" t="s">
        <v>21</v>
      </c>
      <c r="E435" s="174" t="s">
        <v>784</v>
      </c>
      <c r="F435" s="16" t="s">
        <v>60</v>
      </c>
      <c r="G435" s="16">
        <v>50</v>
      </c>
      <c r="H435" s="212">
        <v>50</v>
      </c>
      <c r="I435" s="211">
        <f t="shared" si="11"/>
        <v>2500</v>
      </c>
      <c r="J435" s="236" t="s">
        <v>62</v>
      </c>
      <c r="K435" s="49" t="s">
        <v>13</v>
      </c>
    </row>
    <row r="436" spans="1:11" ht="38.25" x14ac:dyDescent="0.2">
      <c r="A436" s="29" t="s">
        <v>288</v>
      </c>
      <c r="B436" s="184">
        <v>29902</v>
      </c>
      <c r="C436" s="185" t="s">
        <v>34</v>
      </c>
      <c r="D436" s="185" t="s">
        <v>21</v>
      </c>
      <c r="E436" s="175" t="s">
        <v>785</v>
      </c>
      <c r="F436" s="16" t="s">
        <v>60</v>
      </c>
      <c r="G436" s="53">
        <v>120</v>
      </c>
      <c r="H436" s="213">
        <v>50</v>
      </c>
      <c r="I436" s="211">
        <f t="shared" si="11"/>
        <v>6000</v>
      </c>
      <c r="J436" s="236" t="s">
        <v>62</v>
      </c>
      <c r="K436" s="49" t="s">
        <v>13</v>
      </c>
    </row>
    <row r="437" spans="1:11" ht="38.25" x14ac:dyDescent="0.2">
      <c r="A437" s="29" t="s">
        <v>288</v>
      </c>
      <c r="B437" s="184">
        <v>29902</v>
      </c>
      <c r="C437" s="185" t="s">
        <v>163</v>
      </c>
      <c r="D437" s="185" t="s">
        <v>773</v>
      </c>
      <c r="E437" s="175" t="s">
        <v>786</v>
      </c>
      <c r="F437" s="16" t="s">
        <v>60</v>
      </c>
      <c r="G437" s="158">
        <v>12</v>
      </c>
      <c r="H437" s="213">
        <v>249</v>
      </c>
      <c r="I437" s="217">
        <f t="shared" si="11"/>
        <v>2988</v>
      </c>
      <c r="J437" s="236" t="s">
        <v>62</v>
      </c>
      <c r="K437" s="49" t="s">
        <v>13</v>
      </c>
    </row>
    <row r="438" spans="1:11" ht="38.25" x14ac:dyDescent="0.2">
      <c r="A438" s="29" t="s">
        <v>288</v>
      </c>
      <c r="B438" s="184">
        <v>29902</v>
      </c>
      <c r="C438" s="185" t="s">
        <v>787</v>
      </c>
      <c r="D438" s="185" t="s">
        <v>788</v>
      </c>
      <c r="E438" s="175" t="s">
        <v>789</v>
      </c>
      <c r="F438" s="16" t="s">
        <v>60</v>
      </c>
      <c r="G438" s="53">
        <v>6</v>
      </c>
      <c r="H438" s="213">
        <v>3500</v>
      </c>
      <c r="I438" s="211">
        <f t="shared" si="11"/>
        <v>21000</v>
      </c>
      <c r="J438" s="236" t="s">
        <v>62</v>
      </c>
      <c r="K438" s="49" t="s">
        <v>13</v>
      </c>
    </row>
    <row r="439" spans="1:11" ht="38.25" x14ac:dyDescent="0.2">
      <c r="A439" s="29" t="s">
        <v>288</v>
      </c>
      <c r="B439" s="184">
        <v>29903</v>
      </c>
      <c r="C439" s="185">
        <v>900</v>
      </c>
      <c r="D439" s="185" t="s">
        <v>790</v>
      </c>
      <c r="E439" s="178" t="s">
        <v>791</v>
      </c>
      <c r="F439" s="184" t="s">
        <v>792</v>
      </c>
      <c r="G439" s="53">
        <v>46980</v>
      </c>
      <c r="H439" s="210">
        <v>52</v>
      </c>
      <c r="I439" s="211">
        <f t="shared" si="11"/>
        <v>2442960</v>
      </c>
      <c r="J439" s="236" t="s">
        <v>62</v>
      </c>
      <c r="K439" s="49" t="s">
        <v>13</v>
      </c>
    </row>
    <row r="440" spans="1:11" ht="38.25" x14ac:dyDescent="0.2">
      <c r="A440" s="29" t="s">
        <v>288</v>
      </c>
      <c r="B440" s="184">
        <v>29904</v>
      </c>
      <c r="C440" s="185" t="s">
        <v>16</v>
      </c>
      <c r="D440" s="185" t="s">
        <v>793</v>
      </c>
      <c r="E440" s="178" t="s">
        <v>794</v>
      </c>
      <c r="F440" s="16" t="s">
        <v>60</v>
      </c>
      <c r="G440" s="53">
        <v>10</v>
      </c>
      <c r="H440" s="210">
        <v>1500</v>
      </c>
      <c r="I440" s="211">
        <f t="shared" si="11"/>
        <v>15000</v>
      </c>
      <c r="J440" s="236" t="s">
        <v>62</v>
      </c>
      <c r="K440" s="49" t="s">
        <v>13</v>
      </c>
    </row>
    <row r="441" spans="1:11" ht="38.25" x14ac:dyDescent="0.2">
      <c r="A441" s="29" t="s">
        <v>288</v>
      </c>
      <c r="B441" s="184">
        <v>29904</v>
      </c>
      <c r="C441" s="185" t="s">
        <v>16</v>
      </c>
      <c r="D441" s="185" t="s">
        <v>793</v>
      </c>
      <c r="E441" s="178" t="s">
        <v>795</v>
      </c>
      <c r="F441" s="16" t="s">
        <v>60</v>
      </c>
      <c r="G441" s="53">
        <v>10</v>
      </c>
      <c r="H441" s="210">
        <v>3414</v>
      </c>
      <c r="I441" s="211">
        <f t="shared" si="11"/>
        <v>34140</v>
      </c>
      <c r="J441" s="236" t="s">
        <v>62</v>
      </c>
      <c r="K441" s="49" t="s">
        <v>13</v>
      </c>
    </row>
    <row r="442" spans="1:11" ht="38.25" x14ac:dyDescent="0.2">
      <c r="A442" s="29" t="s">
        <v>288</v>
      </c>
      <c r="B442" s="184">
        <v>29904</v>
      </c>
      <c r="C442" s="185" t="s">
        <v>16</v>
      </c>
      <c r="D442" s="185" t="s">
        <v>793</v>
      </c>
      <c r="E442" s="178" t="s">
        <v>796</v>
      </c>
      <c r="F442" s="184"/>
      <c r="G442" s="53">
        <v>10</v>
      </c>
      <c r="H442" s="210">
        <v>2500</v>
      </c>
      <c r="I442" s="211">
        <f t="shared" si="11"/>
        <v>25000</v>
      </c>
      <c r="J442" s="236" t="s">
        <v>62</v>
      </c>
      <c r="K442" s="49" t="s">
        <v>13</v>
      </c>
    </row>
    <row r="443" spans="1:11" ht="38.25" x14ac:dyDescent="0.2">
      <c r="A443" s="29" t="s">
        <v>288</v>
      </c>
      <c r="B443" s="184">
        <v>29904</v>
      </c>
      <c r="C443" s="185" t="s">
        <v>16</v>
      </c>
      <c r="D443" s="185" t="s">
        <v>797</v>
      </c>
      <c r="E443" s="178" t="s">
        <v>798</v>
      </c>
      <c r="F443" s="16" t="s">
        <v>60</v>
      </c>
      <c r="G443" s="53">
        <v>6</v>
      </c>
      <c r="H443" s="210">
        <v>3500</v>
      </c>
      <c r="I443" s="211">
        <f t="shared" si="11"/>
        <v>21000</v>
      </c>
      <c r="J443" s="236" t="s">
        <v>62</v>
      </c>
      <c r="K443" s="49" t="s">
        <v>13</v>
      </c>
    </row>
    <row r="444" spans="1:11" ht="38.25" x14ac:dyDescent="0.2">
      <c r="A444" s="29" t="s">
        <v>288</v>
      </c>
      <c r="B444" s="184">
        <v>29904</v>
      </c>
      <c r="C444" s="185" t="s">
        <v>16</v>
      </c>
      <c r="D444" s="185" t="s">
        <v>535</v>
      </c>
      <c r="E444" s="178" t="s">
        <v>799</v>
      </c>
      <c r="F444" s="184" t="s">
        <v>671</v>
      </c>
      <c r="G444" s="53">
        <v>30</v>
      </c>
      <c r="H444" s="210">
        <v>1500</v>
      </c>
      <c r="I444" s="211">
        <f t="shared" si="11"/>
        <v>45000</v>
      </c>
      <c r="J444" s="236" t="s">
        <v>62</v>
      </c>
      <c r="K444" s="49" t="s">
        <v>13</v>
      </c>
    </row>
    <row r="445" spans="1:11" ht="38.25" x14ac:dyDescent="0.2">
      <c r="A445" s="29" t="s">
        <v>288</v>
      </c>
      <c r="B445" s="184">
        <v>29904</v>
      </c>
      <c r="C445" s="185" t="s">
        <v>40</v>
      </c>
      <c r="D445" s="185" t="s">
        <v>800</v>
      </c>
      <c r="E445" s="172" t="s">
        <v>801</v>
      </c>
      <c r="F445" s="184" t="s">
        <v>671</v>
      </c>
      <c r="G445" s="53">
        <v>3100</v>
      </c>
      <c r="H445" s="210">
        <v>88</v>
      </c>
      <c r="I445" s="211">
        <f t="shared" si="11"/>
        <v>272800</v>
      </c>
      <c r="J445" s="236" t="s">
        <v>62</v>
      </c>
      <c r="K445" s="49" t="s">
        <v>13</v>
      </c>
    </row>
    <row r="446" spans="1:11" ht="38.25" x14ac:dyDescent="0.2">
      <c r="A446" s="29" t="s">
        <v>288</v>
      </c>
      <c r="B446" s="184">
        <v>29904</v>
      </c>
      <c r="C446" s="185" t="s">
        <v>40</v>
      </c>
      <c r="D446" s="185" t="s">
        <v>186</v>
      </c>
      <c r="E446" s="179" t="s">
        <v>802</v>
      </c>
      <c r="F446" s="191" t="s">
        <v>312</v>
      </c>
      <c r="G446" s="53">
        <v>82</v>
      </c>
      <c r="H446" s="210">
        <v>2084</v>
      </c>
      <c r="I446" s="211">
        <f t="shared" si="11"/>
        <v>170888</v>
      </c>
      <c r="J446" s="236" t="s">
        <v>62</v>
      </c>
      <c r="K446" s="49" t="s">
        <v>13</v>
      </c>
    </row>
    <row r="447" spans="1:11" ht="38.25" x14ac:dyDescent="0.2">
      <c r="A447" s="29" t="s">
        <v>288</v>
      </c>
      <c r="B447" s="184">
        <v>29904</v>
      </c>
      <c r="C447" s="185" t="s">
        <v>40</v>
      </c>
      <c r="D447" s="185" t="s">
        <v>186</v>
      </c>
      <c r="E447" s="175" t="s">
        <v>803</v>
      </c>
      <c r="F447" s="184" t="s">
        <v>671</v>
      </c>
      <c r="G447" s="53">
        <v>20</v>
      </c>
      <c r="H447" s="213">
        <v>388</v>
      </c>
      <c r="I447" s="211">
        <f t="shared" ref="I447:I494" si="13">H447*G447</f>
        <v>7760</v>
      </c>
      <c r="J447" s="236" t="s">
        <v>62</v>
      </c>
      <c r="K447" s="49" t="s">
        <v>13</v>
      </c>
    </row>
    <row r="448" spans="1:11" ht="38.25" x14ac:dyDescent="0.2">
      <c r="A448" s="29" t="s">
        <v>288</v>
      </c>
      <c r="B448" s="184">
        <v>29904</v>
      </c>
      <c r="C448" s="185">
        <v>900</v>
      </c>
      <c r="D448" s="185" t="s">
        <v>804</v>
      </c>
      <c r="E448" s="175" t="s">
        <v>805</v>
      </c>
      <c r="F448" s="184" t="s">
        <v>671</v>
      </c>
      <c r="G448" s="53">
        <v>400</v>
      </c>
      <c r="H448" s="213">
        <v>2222</v>
      </c>
      <c r="I448" s="211">
        <f t="shared" si="13"/>
        <v>888800</v>
      </c>
      <c r="J448" s="236" t="s">
        <v>62</v>
      </c>
      <c r="K448" s="49" t="s">
        <v>13</v>
      </c>
    </row>
    <row r="449" spans="1:11" ht="38.25" x14ac:dyDescent="0.2">
      <c r="A449" s="29" t="s">
        <v>288</v>
      </c>
      <c r="B449" s="184">
        <v>29904</v>
      </c>
      <c r="C449" s="185">
        <v>900</v>
      </c>
      <c r="D449" s="185" t="s">
        <v>804</v>
      </c>
      <c r="E449" s="175" t="s">
        <v>806</v>
      </c>
      <c r="F449" s="184" t="s">
        <v>671</v>
      </c>
      <c r="G449" s="53">
        <v>1000</v>
      </c>
      <c r="H449" s="213">
        <v>1400</v>
      </c>
      <c r="I449" s="211">
        <f>H449*G449</f>
        <v>1400000</v>
      </c>
      <c r="J449" s="236" t="s">
        <v>62</v>
      </c>
      <c r="K449" s="49" t="s">
        <v>13</v>
      </c>
    </row>
    <row r="450" spans="1:11" ht="38.25" x14ac:dyDescent="0.2">
      <c r="A450" s="29" t="s">
        <v>288</v>
      </c>
      <c r="B450" s="184">
        <v>29904</v>
      </c>
      <c r="C450" s="185" t="s">
        <v>16</v>
      </c>
      <c r="D450" s="185" t="s">
        <v>804</v>
      </c>
      <c r="E450" s="175" t="s">
        <v>807</v>
      </c>
      <c r="F450" s="184" t="s">
        <v>671</v>
      </c>
      <c r="G450" s="158">
        <v>20</v>
      </c>
      <c r="H450" s="213">
        <v>3600</v>
      </c>
      <c r="I450" s="217">
        <f t="shared" si="13"/>
        <v>72000</v>
      </c>
      <c r="J450" s="236" t="s">
        <v>62</v>
      </c>
      <c r="K450" s="49" t="s">
        <v>13</v>
      </c>
    </row>
    <row r="451" spans="1:11" ht="38.25" x14ac:dyDescent="0.2">
      <c r="A451" s="29" t="s">
        <v>288</v>
      </c>
      <c r="B451" s="184">
        <v>29904</v>
      </c>
      <c r="C451" s="185" t="s">
        <v>29</v>
      </c>
      <c r="D451" s="185" t="s">
        <v>649</v>
      </c>
      <c r="E451" s="175" t="s">
        <v>808</v>
      </c>
      <c r="F451" s="16" t="s">
        <v>60</v>
      </c>
      <c r="G451" s="47">
        <v>20</v>
      </c>
      <c r="H451" s="213">
        <v>728</v>
      </c>
      <c r="I451" s="217">
        <f t="shared" si="13"/>
        <v>14560</v>
      </c>
      <c r="J451" s="236" t="s">
        <v>62</v>
      </c>
      <c r="K451" s="49" t="s">
        <v>13</v>
      </c>
    </row>
    <row r="452" spans="1:11" ht="38.25" x14ac:dyDescent="0.2">
      <c r="A452" s="29" t="s">
        <v>288</v>
      </c>
      <c r="B452" s="184">
        <v>29904</v>
      </c>
      <c r="C452" s="185" t="s">
        <v>40</v>
      </c>
      <c r="D452" s="185" t="s">
        <v>210</v>
      </c>
      <c r="E452" s="175" t="s">
        <v>809</v>
      </c>
      <c r="F452" s="16" t="s">
        <v>60</v>
      </c>
      <c r="G452" s="47">
        <v>5</v>
      </c>
      <c r="H452" s="213">
        <v>5375</v>
      </c>
      <c r="I452" s="217">
        <f>H452*G452</f>
        <v>26875</v>
      </c>
      <c r="J452" s="236" t="s">
        <v>62</v>
      </c>
      <c r="K452" s="49" t="s">
        <v>13</v>
      </c>
    </row>
    <row r="453" spans="1:11" ht="38.25" x14ac:dyDescent="0.2">
      <c r="A453" s="29" t="s">
        <v>288</v>
      </c>
      <c r="B453" s="184">
        <v>29904</v>
      </c>
      <c r="C453" s="185">
        <v>900</v>
      </c>
      <c r="D453" s="185" t="s">
        <v>797</v>
      </c>
      <c r="E453" s="172" t="s">
        <v>810</v>
      </c>
      <c r="F453" s="16" t="s">
        <v>60</v>
      </c>
      <c r="G453" s="47">
        <v>7</v>
      </c>
      <c r="H453" s="210">
        <v>1671</v>
      </c>
      <c r="I453" s="217">
        <f>H453*G453</f>
        <v>11697</v>
      </c>
      <c r="J453" s="236" t="s">
        <v>62</v>
      </c>
      <c r="K453" s="49" t="s">
        <v>13</v>
      </c>
    </row>
    <row r="454" spans="1:11" ht="38.25" x14ac:dyDescent="0.2">
      <c r="A454" s="29" t="s">
        <v>288</v>
      </c>
      <c r="B454" s="184">
        <v>29904</v>
      </c>
      <c r="C454" s="185">
        <v>115</v>
      </c>
      <c r="D454" s="185" t="s">
        <v>21</v>
      </c>
      <c r="E454" s="172" t="s">
        <v>811</v>
      </c>
      <c r="F454" s="16" t="s">
        <v>60</v>
      </c>
      <c r="G454" s="47">
        <v>25</v>
      </c>
      <c r="H454" s="210">
        <v>6295</v>
      </c>
      <c r="I454" s="217">
        <f t="shared" si="13"/>
        <v>157375</v>
      </c>
      <c r="J454" s="236" t="s">
        <v>62</v>
      </c>
      <c r="K454" s="49" t="s">
        <v>13</v>
      </c>
    </row>
    <row r="455" spans="1:11" ht="38.25" x14ac:dyDescent="0.2">
      <c r="A455" s="29" t="s">
        <v>288</v>
      </c>
      <c r="B455" s="184">
        <v>29904</v>
      </c>
      <c r="C455" s="185" t="s">
        <v>152</v>
      </c>
      <c r="D455" s="185" t="s">
        <v>39</v>
      </c>
      <c r="E455" s="51" t="s">
        <v>812</v>
      </c>
      <c r="F455" s="184" t="s">
        <v>681</v>
      </c>
      <c r="G455" s="47">
        <v>160</v>
      </c>
      <c r="H455" s="210">
        <v>3000</v>
      </c>
      <c r="I455" s="217">
        <f t="shared" si="13"/>
        <v>480000</v>
      </c>
      <c r="J455" s="236" t="s">
        <v>62</v>
      </c>
      <c r="K455" s="49" t="s">
        <v>13</v>
      </c>
    </row>
    <row r="456" spans="1:11" ht="38.25" x14ac:dyDescent="0.2">
      <c r="A456" s="29" t="s">
        <v>288</v>
      </c>
      <c r="B456" s="184">
        <v>29904</v>
      </c>
      <c r="C456" s="185">
        <v>150</v>
      </c>
      <c r="D456" s="185" t="s">
        <v>23</v>
      </c>
      <c r="E456" s="172" t="s">
        <v>813</v>
      </c>
      <c r="F456" s="16" t="s">
        <v>60</v>
      </c>
      <c r="G456" s="47">
        <v>85</v>
      </c>
      <c r="H456" s="210">
        <v>1905</v>
      </c>
      <c r="I456" s="217">
        <f t="shared" si="13"/>
        <v>161925</v>
      </c>
      <c r="J456" s="236" t="s">
        <v>62</v>
      </c>
      <c r="K456" s="49" t="s">
        <v>13</v>
      </c>
    </row>
    <row r="457" spans="1:11" ht="38.25" x14ac:dyDescent="0.2">
      <c r="A457" s="29" t="s">
        <v>288</v>
      </c>
      <c r="B457" s="184">
        <v>29904</v>
      </c>
      <c r="C457" s="185">
        <v>900</v>
      </c>
      <c r="D457" s="185" t="s">
        <v>814</v>
      </c>
      <c r="E457" s="175" t="s">
        <v>815</v>
      </c>
      <c r="F457" s="184" t="s">
        <v>426</v>
      </c>
      <c r="G457" s="47">
        <v>5250</v>
      </c>
      <c r="H457" s="213">
        <v>164</v>
      </c>
      <c r="I457" s="217">
        <f t="shared" si="13"/>
        <v>861000</v>
      </c>
      <c r="J457" s="236" t="s">
        <v>62</v>
      </c>
      <c r="K457" s="49" t="s">
        <v>13</v>
      </c>
    </row>
    <row r="458" spans="1:11" ht="38.25" x14ac:dyDescent="0.2">
      <c r="A458" s="29" t="s">
        <v>288</v>
      </c>
      <c r="B458" s="184">
        <v>29904</v>
      </c>
      <c r="C458" s="185">
        <v>900</v>
      </c>
      <c r="D458" s="185" t="s">
        <v>816</v>
      </c>
      <c r="E458" s="175" t="s">
        <v>817</v>
      </c>
      <c r="F458" s="16" t="s">
        <v>60</v>
      </c>
      <c r="G458" s="47">
        <v>8</v>
      </c>
      <c r="H458" s="213">
        <v>4158</v>
      </c>
      <c r="I458" s="217">
        <f t="shared" si="13"/>
        <v>33264</v>
      </c>
      <c r="J458" s="236" t="s">
        <v>62</v>
      </c>
      <c r="K458" s="49" t="s">
        <v>13</v>
      </c>
    </row>
    <row r="459" spans="1:11" ht="38.25" x14ac:dyDescent="0.2">
      <c r="A459" s="29" t="s">
        <v>288</v>
      </c>
      <c r="B459" s="184">
        <v>29904</v>
      </c>
      <c r="C459" s="185" t="s">
        <v>41</v>
      </c>
      <c r="D459" s="185" t="s">
        <v>400</v>
      </c>
      <c r="E459" s="175" t="s">
        <v>818</v>
      </c>
      <c r="F459" s="184" t="s">
        <v>454</v>
      </c>
      <c r="G459" s="47">
        <v>193</v>
      </c>
      <c r="H459" s="213">
        <v>5457</v>
      </c>
      <c r="I459" s="217">
        <f t="shared" si="13"/>
        <v>1053201</v>
      </c>
      <c r="J459" s="236" t="s">
        <v>62</v>
      </c>
      <c r="K459" s="49" t="s">
        <v>13</v>
      </c>
    </row>
    <row r="460" spans="1:11" ht="38.25" x14ac:dyDescent="0.2">
      <c r="A460" s="29" t="s">
        <v>288</v>
      </c>
      <c r="B460" s="184">
        <v>29904</v>
      </c>
      <c r="C460" s="185">
        <v>900</v>
      </c>
      <c r="D460" s="185" t="s">
        <v>793</v>
      </c>
      <c r="E460" s="175" t="s">
        <v>819</v>
      </c>
      <c r="F460" s="16" t="s">
        <v>60</v>
      </c>
      <c r="G460" s="53">
        <v>2</v>
      </c>
      <c r="H460" s="213">
        <v>4043</v>
      </c>
      <c r="I460" s="211">
        <f t="shared" si="13"/>
        <v>8086</v>
      </c>
      <c r="J460" s="236" t="s">
        <v>62</v>
      </c>
      <c r="K460" s="49" t="s">
        <v>13</v>
      </c>
    </row>
    <row r="461" spans="1:11" ht="38.25" x14ac:dyDescent="0.2">
      <c r="A461" s="29" t="s">
        <v>288</v>
      </c>
      <c r="B461" s="184">
        <v>29904</v>
      </c>
      <c r="C461" s="185">
        <v>900</v>
      </c>
      <c r="D461" s="185" t="s">
        <v>793</v>
      </c>
      <c r="E461" s="175" t="s">
        <v>820</v>
      </c>
      <c r="F461" s="16" t="s">
        <v>60</v>
      </c>
      <c r="G461" s="53">
        <v>2</v>
      </c>
      <c r="H461" s="213">
        <v>3500</v>
      </c>
      <c r="I461" s="211">
        <f t="shared" si="13"/>
        <v>7000</v>
      </c>
      <c r="J461" s="236" t="s">
        <v>62</v>
      </c>
      <c r="K461" s="49" t="s">
        <v>13</v>
      </c>
    </row>
    <row r="462" spans="1:11" ht="38.25" x14ac:dyDescent="0.2">
      <c r="A462" s="29" t="s">
        <v>288</v>
      </c>
      <c r="B462" s="184">
        <v>29904</v>
      </c>
      <c r="C462" s="185">
        <v>900</v>
      </c>
      <c r="D462" s="185" t="s">
        <v>793</v>
      </c>
      <c r="E462" s="172" t="s">
        <v>821</v>
      </c>
      <c r="F462" s="16" t="s">
        <v>60</v>
      </c>
      <c r="G462" s="53">
        <v>2</v>
      </c>
      <c r="H462" s="210">
        <v>3850</v>
      </c>
      <c r="I462" s="211">
        <f t="shared" si="13"/>
        <v>7700</v>
      </c>
      <c r="J462" s="236" t="s">
        <v>62</v>
      </c>
      <c r="K462" s="49" t="s">
        <v>13</v>
      </c>
    </row>
    <row r="463" spans="1:11" ht="38.25" x14ac:dyDescent="0.2">
      <c r="A463" s="29" t="s">
        <v>288</v>
      </c>
      <c r="B463" s="184">
        <v>29904</v>
      </c>
      <c r="C463" s="185">
        <v>900</v>
      </c>
      <c r="D463" s="185" t="s">
        <v>793</v>
      </c>
      <c r="E463" s="172" t="s">
        <v>822</v>
      </c>
      <c r="F463" s="16" t="s">
        <v>60</v>
      </c>
      <c r="G463" s="53">
        <v>3</v>
      </c>
      <c r="H463" s="210">
        <v>3850</v>
      </c>
      <c r="I463" s="211">
        <f t="shared" si="13"/>
        <v>11550</v>
      </c>
      <c r="J463" s="236" t="s">
        <v>62</v>
      </c>
      <c r="K463" s="49" t="s">
        <v>13</v>
      </c>
    </row>
    <row r="464" spans="1:11" ht="38.25" x14ac:dyDescent="0.2">
      <c r="A464" s="29" t="s">
        <v>288</v>
      </c>
      <c r="B464" s="184">
        <v>29904</v>
      </c>
      <c r="C464" s="185">
        <v>900</v>
      </c>
      <c r="D464" s="185" t="s">
        <v>793</v>
      </c>
      <c r="E464" s="172" t="s">
        <v>823</v>
      </c>
      <c r="F464" s="16" t="s">
        <v>60</v>
      </c>
      <c r="G464" s="53">
        <v>10</v>
      </c>
      <c r="H464" s="210">
        <v>2310</v>
      </c>
      <c r="I464" s="211">
        <f t="shared" si="13"/>
        <v>23100</v>
      </c>
      <c r="J464" s="236" t="s">
        <v>62</v>
      </c>
      <c r="K464" s="49" t="s">
        <v>13</v>
      </c>
    </row>
    <row r="465" spans="1:11" ht="38.25" x14ac:dyDescent="0.2">
      <c r="A465" s="29" t="s">
        <v>288</v>
      </c>
      <c r="B465" s="184">
        <v>29904</v>
      </c>
      <c r="C465" s="185">
        <v>900</v>
      </c>
      <c r="D465" s="185" t="s">
        <v>824</v>
      </c>
      <c r="E465" s="172" t="s">
        <v>825</v>
      </c>
      <c r="F465" s="16" t="s">
        <v>60</v>
      </c>
      <c r="G465" s="53">
        <v>200</v>
      </c>
      <c r="H465" s="210">
        <v>377</v>
      </c>
      <c r="I465" s="211">
        <f t="shared" si="13"/>
        <v>75400</v>
      </c>
      <c r="J465" s="236" t="s">
        <v>62</v>
      </c>
      <c r="K465" s="49" t="s">
        <v>13</v>
      </c>
    </row>
    <row r="466" spans="1:11" ht="38.25" x14ac:dyDescent="0.2">
      <c r="A466" s="29" t="s">
        <v>288</v>
      </c>
      <c r="B466" s="184">
        <v>29905</v>
      </c>
      <c r="C466" s="185" t="s">
        <v>33</v>
      </c>
      <c r="D466" s="185" t="s">
        <v>575</v>
      </c>
      <c r="E466" s="172" t="s">
        <v>826</v>
      </c>
      <c r="F466" s="184" t="s">
        <v>312</v>
      </c>
      <c r="G466" s="47">
        <v>128</v>
      </c>
      <c r="H466" s="210">
        <v>628</v>
      </c>
      <c r="I466" s="217">
        <f>H466*G466</f>
        <v>80384</v>
      </c>
      <c r="J466" s="236" t="s">
        <v>62</v>
      </c>
      <c r="K466" s="49" t="s">
        <v>13</v>
      </c>
    </row>
    <row r="467" spans="1:11" ht="38.25" x14ac:dyDescent="0.2">
      <c r="A467" s="29" t="s">
        <v>288</v>
      </c>
      <c r="B467" s="184">
        <v>29905</v>
      </c>
      <c r="C467" s="185" t="s">
        <v>14</v>
      </c>
      <c r="D467" s="185">
        <v>100015</v>
      </c>
      <c r="E467" s="172" t="s">
        <v>827</v>
      </c>
      <c r="F467" s="16" t="s">
        <v>60</v>
      </c>
      <c r="G467" s="53">
        <v>7</v>
      </c>
      <c r="H467" s="210">
        <v>926</v>
      </c>
      <c r="I467" s="211">
        <f t="shared" si="13"/>
        <v>6482</v>
      </c>
      <c r="J467" s="236" t="s">
        <v>62</v>
      </c>
      <c r="K467" s="49" t="s">
        <v>13</v>
      </c>
    </row>
    <row r="468" spans="1:11" ht="38.25" x14ac:dyDescent="0.2">
      <c r="A468" s="29" t="s">
        <v>288</v>
      </c>
      <c r="B468" s="184">
        <v>29905</v>
      </c>
      <c r="C468" s="185" t="s">
        <v>35</v>
      </c>
      <c r="D468" s="185" t="s">
        <v>310</v>
      </c>
      <c r="E468" s="180" t="s">
        <v>828</v>
      </c>
      <c r="F468" s="16" t="s">
        <v>60</v>
      </c>
      <c r="G468" s="53">
        <v>116</v>
      </c>
      <c r="H468" s="213">
        <v>97</v>
      </c>
      <c r="I468" s="211">
        <f t="shared" si="13"/>
        <v>11252</v>
      </c>
      <c r="J468" s="236" t="s">
        <v>62</v>
      </c>
      <c r="K468" s="49" t="s">
        <v>13</v>
      </c>
    </row>
    <row r="469" spans="1:11" ht="38.25" x14ac:dyDescent="0.2">
      <c r="A469" s="29" t="s">
        <v>288</v>
      </c>
      <c r="B469" s="184">
        <v>29905</v>
      </c>
      <c r="C469" s="185" t="s">
        <v>163</v>
      </c>
      <c r="D469" s="185" t="s">
        <v>649</v>
      </c>
      <c r="E469" s="180" t="s">
        <v>829</v>
      </c>
      <c r="F469" s="30" t="s">
        <v>906</v>
      </c>
      <c r="G469" s="53">
        <v>60</v>
      </c>
      <c r="H469" s="213">
        <v>4786</v>
      </c>
      <c r="I469" s="211">
        <f t="shared" si="13"/>
        <v>287160</v>
      </c>
      <c r="J469" s="236" t="s">
        <v>62</v>
      </c>
      <c r="K469" s="49" t="s">
        <v>13</v>
      </c>
    </row>
    <row r="470" spans="1:11" ht="38.25" x14ac:dyDescent="0.2">
      <c r="A470" s="29" t="s">
        <v>288</v>
      </c>
      <c r="B470" s="184">
        <v>29905</v>
      </c>
      <c r="C470" s="185">
        <v>900</v>
      </c>
      <c r="D470" s="185" t="s">
        <v>32</v>
      </c>
      <c r="E470" s="175" t="s">
        <v>830</v>
      </c>
      <c r="F470" s="30" t="s">
        <v>906</v>
      </c>
      <c r="G470" s="53">
        <v>100</v>
      </c>
      <c r="H470" s="213">
        <v>203</v>
      </c>
      <c r="I470" s="211">
        <f t="shared" si="13"/>
        <v>20300</v>
      </c>
      <c r="J470" s="236" t="s">
        <v>62</v>
      </c>
      <c r="K470" s="49" t="s">
        <v>13</v>
      </c>
    </row>
    <row r="471" spans="1:11" ht="38.25" x14ac:dyDescent="0.2">
      <c r="A471" s="29" t="s">
        <v>288</v>
      </c>
      <c r="B471" s="184">
        <v>29905</v>
      </c>
      <c r="C471" s="185" t="s">
        <v>163</v>
      </c>
      <c r="D471" s="185" t="s">
        <v>23</v>
      </c>
      <c r="E471" s="172" t="s">
        <v>831</v>
      </c>
      <c r="F471" s="30" t="s">
        <v>906</v>
      </c>
      <c r="G471" s="53">
        <v>7</v>
      </c>
      <c r="H471" s="210">
        <v>8877</v>
      </c>
      <c r="I471" s="211">
        <f>H471*G471</f>
        <v>62139</v>
      </c>
      <c r="J471" s="236" t="s">
        <v>62</v>
      </c>
      <c r="K471" s="49" t="s">
        <v>13</v>
      </c>
    </row>
    <row r="472" spans="1:11" ht="38.25" x14ac:dyDescent="0.2">
      <c r="A472" s="29" t="s">
        <v>288</v>
      </c>
      <c r="B472" s="184">
        <v>29905</v>
      </c>
      <c r="C472" s="185" t="s">
        <v>163</v>
      </c>
      <c r="D472" s="185" t="s">
        <v>23</v>
      </c>
      <c r="E472" s="172" t="s">
        <v>832</v>
      </c>
      <c r="F472" s="30" t="s">
        <v>906</v>
      </c>
      <c r="G472" s="53">
        <v>6</v>
      </c>
      <c r="H472" s="210">
        <v>4000</v>
      </c>
      <c r="I472" s="211">
        <f>H472*G472</f>
        <v>24000</v>
      </c>
      <c r="J472" s="236" t="s">
        <v>62</v>
      </c>
      <c r="K472" s="49" t="s">
        <v>13</v>
      </c>
    </row>
    <row r="473" spans="1:11" ht="38.25" x14ac:dyDescent="0.2">
      <c r="A473" s="29" t="s">
        <v>288</v>
      </c>
      <c r="B473" s="184">
        <v>29905</v>
      </c>
      <c r="C473" s="185" t="s">
        <v>163</v>
      </c>
      <c r="D473" s="185" t="s">
        <v>21</v>
      </c>
      <c r="E473" s="175" t="s">
        <v>833</v>
      </c>
      <c r="F473" s="30" t="s">
        <v>906</v>
      </c>
      <c r="G473" s="53">
        <v>20</v>
      </c>
      <c r="H473" s="213">
        <v>2549</v>
      </c>
      <c r="I473" s="211">
        <f t="shared" si="13"/>
        <v>50980</v>
      </c>
      <c r="J473" s="236" t="s">
        <v>62</v>
      </c>
      <c r="K473" s="49" t="s">
        <v>13</v>
      </c>
    </row>
    <row r="474" spans="1:11" ht="38.25" x14ac:dyDescent="0.2">
      <c r="A474" s="29" t="s">
        <v>288</v>
      </c>
      <c r="B474" s="184">
        <v>29906</v>
      </c>
      <c r="C474" s="185">
        <v>120</v>
      </c>
      <c r="D474" s="185" t="s">
        <v>151</v>
      </c>
      <c r="E474" s="172" t="s">
        <v>834</v>
      </c>
      <c r="F474" s="184" t="s">
        <v>454</v>
      </c>
      <c r="G474" s="53">
        <v>101</v>
      </c>
      <c r="H474" s="210">
        <v>2999</v>
      </c>
      <c r="I474" s="211">
        <f t="shared" si="13"/>
        <v>302899</v>
      </c>
      <c r="J474" s="236" t="s">
        <v>62</v>
      </c>
      <c r="K474" s="49" t="s">
        <v>13</v>
      </c>
    </row>
    <row r="475" spans="1:11" ht="38.25" x14ac:dyDescent="0.2">
      <c r="A475" s="29" t="s">
        <v>288</v>
      </c>
      <c r="B475" s="184">
        <v>29906</v>
      </c>
      <c r="C475" s="185">
        <v>900</v>
      </c>
      <c r="D475" s="185" t="s">
        <v>835</v>
      </c>
      <c r="E475" s="172" t="s">
        <v>836</v>
      </c>
      <c r="F475" s="16" t="s">
        <v>60</v>
      </c>
      <c r="G475" s="53">
        <v>26</v>
      </c>
      <c r="H475" s="210">
        <v>8588</v>
      </c>
      <c r="I475" s="211">
        <f t="shared" si="13"/>
        <v>223288</v>
      </c>
      <c r="J475" s="236" t="s">
        <v>62</v>
      </c>
      <c r="K475" s="49" t="s">
        <v>13</v>
      </c>
    </row>
    <row r="476" spans="1:11" ht="38.25" x14ac:dyDescent="0.2">
      <c r="A476" s="29" t="s">
        <v>288</v>
      </c>
      <c r="B476" s="184">
        <v>29906</v>
      </c>
      <c r="C476" s="185" t="s">
        <v>24</v>
      </c>
      <c r="D476" s="185" t="s">
        <v>19</v>
      </c>
      <c r="E476" s="172" t="s">
        <v>837</v>
      </c>
      <c r="F476" s="16" t="s">
        <v>60</v>
      </c>
      <c r="G476" s="53">
        <v>4</v>
      </c>
      <c r="H476" s="210">
        <v>826</v>
      </c>
      <c r="I476" s="211">
        <f t="shared" si="13"/>
        <v>3304</v>
      </c>
      <c r="J476" s="236" t="s">
        <v>62</v>
      </c>
      <c r="K476" s="49" t="s">
        <v>13</v>
      </c>
    </row>
    <row r="477" spans="1:11" ht="38.25" x14ac:dyDescent="0.2">
      <c r="A477" s="29" t="s">
        <v>288</v>
      </c>
      <c r="B477" s="184">
        <v>29906</v>
      </c>
      <c r="C477" s="185">
        <v>200</v>
      </c>
      <c r="D477" s="185" t="s">
        <v>537</v>
      </c>
      <c r="E477" s="172" t="s">
        <v>838</v>
      </c>
      <c r="F477" s="16" t="s">
        <v>60</v>
      </c>
      <c r="G477" s="53">
        <v>200</v>
      </c>
      <c r="H477" s="210">
        <v>32</v>
      </c>
      <c r="I477" s="211">
        <f t="shared" si="13"/>
        <v>6400</v>
      </c>
      <c r="J477" s="236" t="s">
        <v>62</v>
      </c>
      <c r="K477" s="49" t="s">
        <v>13</v>
      </c>
    </row>
    <row r="478" spans="1:11" ht="38.25" x14ac:dyDescent="0.2">
      <c r="A478" s="29" t="s">
        <v>288</v>
      </c>
      <c r="B478" s="184">
        <v>29999</v>
      </c>
      <c r="C478" s="185">
        <v>900</v>
      </c>
      <c r="D478" s="185" t="s">
        <v>839</v>
      </c>
      <c r="E478" s="175" t="s">
        <v>840</v>
      </c>
      <c r="F478" s="184" t="s">
        <v>671</v>
      </c>
      <c r="G478" s="53">
        <v>850</v>
      </c>
      <c r="H478" s="213">
        <v>50</v>
      </c>
      <c r="I478" s="211">
        <f t="shared" si="13"/>
        <v>42500</v>
      </c>
      <c r="J478" s="236" t="s">
        <v>62</v>
      </c>
      <c r="K478" s="49" t="s">
        <v>13</v>
      </c>
    </row>
    <row r="479" spans="1:11" ht="38.25" x14ac:dyDescent="0.2">
      <c r="A479" s="29" t="s">
        <v>288</v>
      </c>
      <c r="B479" s="184">
        <v>29999</v>
      </c>
      <c r="C479" s="185">
        <v>120</v>
      </c>
      <c r="D479" s="185" t="s">
        <v>358</v>
      </c>
      <c r="E479" s="172" t="s">
        <v>841</v>
      </c>
      <c r="F479" s="184" t="s">
        <v>454</v>
      </c>
      <c r="G479" s="53">
        <v>141</v>
      </c>
      <c r="H479" s="210">
        <v>854</v>
      </c>
      <c r="I479" s="211">
        <f t="shared" si="13"/>
        <v>120414</v>
      </c>
      <c r="J479" s="236" t="s">
        <v>62</v>
      </c>
      <c r="K479" s="49" t="s">
        <v>13</v>
      </c>
    </row>
    <row r="480" spans="1:11" ht="38.25" x14ac:dyDescent="0.2">
      <c r="A480" s="29" t="s">
        <v>288</v>
      </c>
      <c r="B480" s="184">
        <v>29999</v>
      </c>
      <c r="C480" s="185" t="s">
        <v>464</v>
      </c>
      <c r="D480" s="185" t="s">
        <v>21</v>
      </c>
      <c r="E480" s="178" t="s">
        <v>842</v>
      </c>
      <c r="F480" s="16" t="s">
        <v>312</v>
      </c>
      <c r="G480" s="53">
        <v>26</v>
      </c>
      <c r="H480" s="210">
        <v>1764</v>
      </c>
      <c r="I480" s="211">
        <f t="shared" si="13"/>
        <v>45864</v>
      </c>
      <c r="J480" s="236" t="s">
        <v>62</v>
      </c>
      <c r="K480" s="49" t="s">
        <v>13</v>
      </c>
    </row>
    <row r="481" spans="1:11" ht="38.25" x14ac:dyDescent="0.2">
      <c r="A481" s="29" t="s">
        <v>288</v>
      </c>
      <c r="B481" s="184">
        <v>29999</v>
      </c>
      <c r="C481" s="185" t="s">
        <v>464</v>
      </c>
      <c r="D481" s="185" t="s">
        <v>21</v>
      </c>
      <c r="E481" s="179" t="s">
        <v>843</v>
      </c>
      <c r="F481" s="16" t="s">
        <v>312</v>
      </c>
      <c r="G481" s="53">
        <v>8</v>
      </c>
      <c r="H481" s="218">
        <v>1443</v>
      </c>
      <c r="I481" s="211">
        <f t="shared" si="13"/>
        <v>11544</v>
      </c>
      <c r="J481" s="236" t="s">
        <v>62</v>
      </c>
      <c r="K481" s="49" t="s">
        <v>13</v>
      </c>
    </row>
    <row r="482" spans="1:11" ht="38.25" x14ac:dyDescent="0.2">
      <c r="A482" s="29" t="s">
        <v>288</v>
      </c>
      <c r="B482" s="184">
        <v>29999</v>
      </c>
      <c r="C482" s="185">
        <v>900</v>
      </c>
      <c r="D482" s="185" t="s">
        <v>844</v>
      </c>
      <c r="E482" s="172" t="s">
        <v>845</v>
      </c>
      <c r="F482" s="16" t="s">
        <v>60</v>
      </c>
      <c r="G482" s="53">
        <v>127</v>
      </c>
      <c r="H482" s="210">
        <v>1962</v>
      </c>
      <c r="I482" s="211">
        <f t="shared" si="13"/>
        <v>249174</v>
      </c>
      <c r="J482" s="236" t="s">
        <v>62</v>
      </c>
      <c r="K482" s="49" t="s">
        <v>13</v>
      </c>
    </row>
    <row r="483" spans="1:11" ht="38.25" x14ac:dyDescent="0.2">
      <c r="A483" s="29" t="s">
        <v>288</v>
      </c>
      <c r="B483" s="184">
        <v>29999</v>
      </c>
      <c r="C483" s="185">
        <v>900</v>
      </c>
      <c r="D483" s="185" t="s">
        <v>844</v>
      </c>
      <c r="E483" s="172" t="s">
        <v>846</v>
      </c>
      <c r="F483" s="16" t="s">
        <v>60</v>
      </c>
      <c r="G483" s="53">
        <v>10</v>
      </c>
      <c r="H483" s="210">
        <v>8166</v>
      </c>
      <c r="I483" s="211">
        <f t="shared" si="13"/>
        <v>81660</v>
      </c>
      <c r="J483" s="236" t="s">
        <v>62</v>
      </c>
      <c r="K483" s="49" t="s">
        <v>13</v>
      </c>
    </row>
    <row r="484" spans="1:11" ht="38.25" x14ac:dyDescent="0.2">
      <c r="A484" s="29" t="s">
        <v>288</v>
      </c>
      <c r="B484" s="184">
        <v>29999</v>
      </c>
      <c r="C484" s="185">
        <v>125</v>
      </c>
      <c r="D484" s="185" t="s">
        <v>177</v>
      </c>
      <c r="E484" s="175" t="s">
        <v>847</v>
      </c>
      <c r="F484" s="16" t="s">
        <v>60</v>
      </c>
      <c r="G484" s="53">
        <v>2</v>
      </c>
      <c r="H484" s="213">
        <v>6572</v>
      </c>
      <c r="I484" s="211">
        <f t="shared" si="13"/>
        <v>13144</v>
      </c>
      <c r="J484" s="236" t="s">
        <v>62</v>
      </c>
      <c r="K484" s="49" t="s">
        <v>13</v>
      </c>
    </row>
    <row r="485" spans="1:11" ht="38.25" x14ac:dyDescent="0.2">
      <c r="A485" s="29" t="s">
        <v>288</v>
      </c>
      <c r="B485" s="184">
        <v>29999</v>
      </c>
      <c r="C485" s="185" t="s">
        <v>84</v>
      </c>
      <c r="D485" s="185" t="s">
        <v>700</v>
      </c>
      <c r="E485" s="51" t="s">
        <v>848</v>
      </c>
      <c r="F485" s="16" t="s">
        <v>60</v>
      </c>
      <c r="G485" s="158">
        <v>4</v>
      </c>
      <c r="H485" s="213">
        <v>6000</v>
      </c>
      <c r="I485" s="211">
        <f t="shared" si="13"/>
        <v>24000</v>
      </c>
      <c r="J485" s="236" t="s">
        <v>62</v>
      </c>
      <c r="K485" s="49" t="s">
        <v>13</v>
      </c>
    </row>
    <row r="486" spans="1:11" ht="38.25" x14ac:dyDescent="0.2">
      <c r="A486" s="29" t="s">
        <v>288</v>
      </c>
      <c r="B486" s="184">
        <v>29999</v>
      </c>
      <c r="C486" s="185" t="s">
        <v>16</v>
      </c>
      <c r="D486" s="185" t="s">
        <v>849</v>
      </c>
      <c r="E486" s="175" t="s">
        <v>850</v>
      </c>
      <c r="F486" s="16" t="s">
        <v>60</v>
      </c>
      <c r="G486" s="158">
        <v>1</v>
      </c>
      <c r="H486" s="213">
        <v>6000</v>
      </c>
      <c r="I486" s="211">
        <f t="shared" si="13"/>
        <v>6000</v>
      </c>
      <c r="J486" s="236" t="s">
        <v>62</v>
      </c>
      <c r="K486" s="49" t="s">
        <v>13</v>
      </c>
    </row>
    <row r="487" spans="1:11" ht="38.25" x14ac:dyDescent="0.2">
      <c r="A487" s="29" t="s">
        <v>288</v>
      </c>
      <c r="B487" s="184">
        <v>29999</v>
      </c>
      <c r="C487" s="185" t="s">
        <v>16</v>
      </c>
      <c r="D487" s="185" t="s">
        <v>851</v>
      </c>
      <c r="E487" s="175" t="s">
        <v>852</v>
      </c>
      <c r="F487" s="16" t="s">
        <v>60</v>
      </c>
      <c r="G487" s="158">
        <v>10</v>
      </c>
      <c r="H487" s="213">
        <v>500</v>
      </c>
      <c r="I487" s="211">
        <f t="shared" si="13"/>
        <v>5000</v>
      </c>
      <c r="J487" s="236" t="s">
        <v>62</v>
      </c>
      <c r="K487" s="49" t="s">
        <v>13</v>
      </c>
    </row>
    <row r="488" spans="1:11" ht="38.25" x14ac:dyDescent="0.2">
      <c r="A488" s="29" t="s">
        <v>288</v>
      </c>
      <c r="B488" s="184">
        <v>29999</v>
      </c>
      <c r="C488" s="185" t="s">
        <v>16</v>
      </c>
      <c r="D488" s="185" t="s">
        <v>521</v>
      </c>
      <c r="E488" s="175" t="s">
        <v>853</v>
      </c>
      <c r="F488" s="16" t="s">
        <v>312</v>
      </c>
      <c r="G488" s="158">
        <v>100</v>
      </c>
      <c r="H488" s="213">
        <v>2500</v>
      </c>
      <c r="I488" s="211">
        <f t="shared" si="13"/>
        <v>250000</v>
      </c>
      <c r="J488" s="236" t="s">
        <v>62</v>
      </c>
      <c r="K488" s="49" t="s">
        <v>13</v>
      </c>
    </row>
    <row r="489" spans="1:11" ht="38.25" x14ac:dyDescent="0.2">
      <c r="A489" s="29" t="s">
        <v>288</v>
      </c>
      <c r="B489" s="184">
        <v>29999</v>
      </c>
      <c r="C489" s="185" t="s">
        <v>16</v>
      </c>
      <c r="D489" s="185" t="s">
        <v>854</v>
      </c>
      <c r="E489" s="175" t="s">
        <v>855</v>
      </c>
      <c r="F489" s="16" t="s">
        <v>60</v>
      </c>
      <c r="G489" s="158">
        <v>10</v>
      </c>
      <c r="H489" s="213">
        <v>300</v>
      </c>
      <c r="I489" s="211">
        <f t="shared" si="13"/>
        <v>3000</v>
      </c>
      <c r="J489" s="236" t="s">
        <v>62</v>
      </c>
      <c r="K489" s="49" t="s">
        <v>13</v>
      </c>
    </row>
    <row r="490" spans="1:11" ht="38.25" x14ac:dyDescent="0.2">
      <c r="A490" s="29" t="s">
        <v>288</v>
      </c>
      <c r="B490" s="184">
        <v>50101</v>
      </c>
      <c r="C490" s="185">
        <v>900</v>
      </c>
      <c r="D490" s="185" t="s">
        <v>856</v>
      </c>
      <c r="E490" s="175" t="s">
        <v>857</v>
      </c>
      <c r="F490" s="16" t="s">
        <v>60</v>
      </c>
      <c r="G490" s="158">
        <v>3</v>
      </c>
      <c r="H490" s="213">
        <v>280000</v>
      </c>
      <c r="I490" s="211">
        <f t="shared" si="13"/>
        <v>840000</v>
      </c>
      <c r="J490" s="236" t="s">
        <v>62</v>
      </c>
      <c r="K490" s="49" t="s">
        <v>13</v>
      </c>
    </row>
    <row r="491" spans="1:11" ht="38.25" x14ac:dyDescent="0.2">
      <c r="A491" s="29" t="s">
        <v>288</v>
      </c>
      <c r="B491" s="184">
        <v>50101</v>
      </c>
      <c r="C491" s="185" t="s">
        <v>16</v>
      </c>
      <c r="D491" s="185" t="s">
        <v>479</v>
      </c>
      <c r="E491" s="175" t="s">
        <v>858</v>
      </c>
      <c r="F491" s="16" t="s">
        <v>60</v>
      </c>
      <c r="G491" s="158">
        <v>1</v>
      </c>
      <c r="H491" s="213">
        <v>800000</v>
      </c>
      <c r="I491" s="211">
        <f t="shared" si="13"/>
        <v>800000</v>
      </c>
      <c r="J491" s="236" t="s">
        <v>62</v>
      </c>
      <c r="K491" s="49" t="s">
        <v>13</v>
      </c>
    </row>
    <row r="492" spans="1:11" ht="38.25" x14ac:dyDescent="0.2">
      <c r="A492" s="29" t="s">
        <v>288</v>
      </c>
      <c r="B492" s="184">
        <v>50199</v>
      </c>
      <c r="C492" s="185">
        <v>130</v>
      </c>
      <c r="D492" s="185" t="s">
        <v>39</v>
      </c>
      <c r="E492" s="179" t="s">
        <v>859</v>
      </c>
      <c r="F492" s="16" t="s">
        <v>60</v>
      </c>
      <c r="G492" s="158">
        <v>7</v>
      </c>
      <c r="H492" s="218">
        <v>41895</v>
      </c>
      <c r="I492" s="211">
        <f t="shared" si="13"/>
        <v>293265</v>
      </c>
      <c r="J492" s="236" t="s">
        <v>62</v>
      </c>
      <c r="K492" s="49" t="s">
        <v>13</v>
      </c>
    </row>
    <row r="493" spans="1:11" ht="38.25" x14ac:dyDescent="0.2">
      <c r="A493" s="29" t="s">
        <v>288</v>
      </c>
      <c r="B493" s="184">
        <v>50199</v>
      </c>
      <c r="C493" s="185">
        <v>130</v>
      </c>
      <c r="D493" s="185" t="s">
        <v>39</v>
      </c>
      <c r="E493" s="175" t="s">
        <v>860</v>
      </c>
      <c r="F493" s="16" t="s">
        <v>60</v>
      </c>
      <c r="G493" s="158">
        <v>4</v>
      </c>
      <c r="H493" s="213">
        <v>255776</v>
      </c>
      <c r="I493" s="211">
        <f t="shared" si="13"/>
        <v>1023104</v>
      </c>
      <c r="J493" s="236" t="s">
        <v>62</v>
      </c>
      <c r="K493" s="49" t="s">
        <v>13</v>
      </c>
    </row>
    <row r="494" spans="1:11" ht="38.25" x14ac:dyDescent="0.2">
      <c r="A494" s="29" t="s">
        <v>288</v>
      </c>
      <c r="B494" s="184">
        <v>50199</v>
      </c>
      <c r="C494" s="185">
        <v>150</v>
      </c>
      <c r="D494" s="185" t="s">
        <v>23</v>
      </c>
      <c r="E494" s="175" t="s">
        <v>861</v>
      </c>
      <c r="F494" s="16" t="s">
        <v>60</v>
      </c>
      <c r="G494" s="158">
        <v>50</v>
      </c>
      <c r="H494" s="213">
        <v>2332</v>
      </c>
      <c r="I494" s="211">
        <f t="shared" si="13"/>
        <v>116600</v>
      </c>
      <c r="J494" s="236" t="s">
        <v>62</v>
      </c>
      <c r="K494" s="49" t="s">
        <v>13</v>
      </c>
    </row>
    <row r="495" spans="1:11" ht="38.25" x14ac:dyDescent="0.2">
      <c r="A495" s="29" t="s">
        <v>288</v>
      </c>
      <c r="B495" s="184">
        <v>50199</v>
      </c>
      <c r="C495" s="185">
        <v>150</v>
      </c>
      <c r="D495" s="185" t="s">
        <v>849</v>
      </c>
      <c r="E495" s="175" t="s">
        <v>862</v>
      </c>
      <c r="F495" s="16" t="s">
        <v>60</v>
      </c>
      <c r="G495" s="158">
        <v>3</v>
      </c>
      <c r="H495" s="213">
        <v>24713</v>
      </c>
      <c r="I495" s="211">
        <f>H495*G495</f>
        <v>74139</v>
      </c>
      <c r="J495" s="236" t="s">
        <v>62</v>
      </c>
      <c r="K495" s="49" t="s">
        <v>13</v>
      </c>
    </row>
    <row r="496" spans="1:11" ht="38.25" x14ac:dyDescent="0.2">
      <c r="A496" s="29" t="s">
        <v>288</v>
      </c>
      <c r="B496" s="184">
        <v>50199</v>
      </c>
      <c r="C496" s="185" t="s">
        <v>863</v>
      </c>
      <c r="D496" s="185" t="s">
        <v>864</v>
      </c>
      <c r="E496" s="172" t="s">
        <v>705</v>
      </c>
      <c r="F496" s="16" t="s">
        <v>60</v>
      </c>
      <c r="G496" s="158">
        <v>2</v>
      </c>
      <c r="H496" s="210">
        <v>150000</v>
      </c>
      <c r="I496" s="211">
        <f>H496*G496</f>
        <v>300000</v>
      </c>
      <c r="J496" s="236" t="s">
        <v>62</v>
      </c>
      <c r="K496" s="49" t="s">
        <v>13</v>
      </c>
    </row>
    <row r="497" spans="1:11" ht="38.25" x14ac:dyDescent="0.2">
      <c r="A497" s="29" t="s">
        <v>288</v>
      </c>
      <c r="B497" s="191">
        <v>50207</v>
      </c>
      <c r="C497" s="185" t="s">
        <v>16</v>
      </c>
      <c r="D497" s="185" t="s">
        <v>721</v>
      </c>
      <c r="E497" s="179" t="s">
        <v>865</v>
      </c>
      <c r="F497" s="16" t="s">
        <v>60</v>
      </c>
      <c r="G497" s="158">
        <v>1</v>
      </c>
      <c r="H497" s="210">
        <v>1000000</v>
      </c>
      <c r="I497" s="211">
        <f>H497*G497</f>
        <v>1000000</v>
      </c>
      <c r="J497" s="236" t="s">
        <v>62</v>
      </c>
      <c r="K497" s="49" t="s">
        <v>13</v>
      </c>
    </row>
    <row r="498" spans="1:11" ht="38.25" x14ac:dyDescent="0.2">
      <c r="A498" s="29" t="s">
        <v>288</v>
      </c>
      <c r="B498" s="191">
        <v>59901</v>
      </c>
      <c r="C498" s="185" t="s">
        <v>163</v>
      </c>
      <c r="D498" s="185" t="s">
        <v>21</v>
      </c>
      <c r="E498" s="179" t="s">
        <v>866</v>
      </c>
      <c r="F498" s="16" t="s">
        <v>60</v>
      </c>
      <c r="G498" s="158">
        <v>810</v>
      </c>
      <c r="H498" s="218">
        <v>1811</v>
      </c>
      <c r="I498" s="211">
        <f>H498*G498</f>
        <v>1466910</v>
      </c>
      <c r="J498" s="236" t="s">
        <v>62</v>
      </c>
      <c r="K498" s="49" t="s">
        <v>13</v>
      </c>
    </row>
    <row r="499" spans="1:11" ht="38.25" x14ac:dyDescent="0.2">
      <c r="A499" s="29" t="s">
        <v>288</v>
      </c>
      <c r="B499" s="48">
        <v>59901</v>
      </c>
      <c r="C499" s="194" t="s">
        <v>163</v>
      </c>
      <c r="D499" s="194" t="s">
        <v>26</v>
      </c>
      <c r="E499" s="179" t="s">
        <v>867</v>
      </c>
      <c r="F499" s="16" t="s">
        <v>60</v>
      </c>
      <c r="G499" s="158">
        <v>840</v>
      </c>
      <c r="H499" s="210">
        <v>8414</v>
      </c>
      <c r="I499" s="211">
        <f>H499*G499</f>
        <v>7067760</v>
      </c>
      <c r="J499" s="236" t="s">
        <v>62</v>
      </c>
      <c r="K499" s="49" t="s">
        <v>13</v>
      </c>
    </row>
    <row r="500" spans="1:11" ht="38.25" x14ac:dyDescent="0.2">
      <c r="A500" s="29" t="s">
        <v>1298</v>
      </c>
      <c r="B500" s="30">
        <v>1304</v>
      </c>
      <c r="C500" s="31" t="s">
        <v>16</v>
      </c>
      <c r="D500" s="31" t="s">
        <v>869</v>
      </c>
      <c r="E500" s="139" t="s">
        <v>870</v>
      </c>
      <c r="F500" s="16" t="s">
        <v>60</v>
      </c>
      <c r="G500" s="203">
        <v>5</v>
      </c>
      <c r="H500" s="225">
        <v>50000</v>
      </c>
      <c r="I500" s="225">
        <v>250000</v>
      </c>
      <c r="J500" s="236" t="s">
        <v>62</v>
      </c>
      <c r="K500" s="49" t="s">
        <v>13</v>
      </c>
    </row>
    <row r="501" spans="1:11" ht="38.25" x14ac:dyDescent="0.2">
      <c r="A501" s="29" t="s">
        <v>1298</v>
      </c>
      <c r="B501" s="31" t="s">
        <v>871</v>
      </c>
      <c r="C501" s="31" t="s">
        <v>16</v>
      </c>
      <c r="D501" s="31" t="s">
        <v>872</v>
      </c>
      <c r="E501" s="139" t="s">
        <v>873</v>
      </c>
      <c r="F501" s="16" t="s">
        <v>60</v>
      </c>
      <c r="G501" s="203">
        <v>3</v>
      </c>
      <c r="H501" s="225">
        <v>165000</v>
      </c>
      <c r="I501" s="225">
        <v>495000</v>
      </c>
      <c r="J501" s="236" t="s">
        <v>62</v>
      </c>
      <c r="K501" s="49" t="s">
        <v>13</v>
      </c>
    </row>
    <row r="502" spans="1:11" ht="38.25" x14ac:dyDescent="0.2">
      <c r="A502" s="29" t="s">
        <v>1298</v>
      </c>
      <c r="B502" s="31" t="s">
        <v>871</v>
      </c>
      <c r="C502" s="31" t="s">
        <v>31</v>
      </c>
      <c r="D502" s="31" t="s">
        <v>537</v>
      </c>
      <c r="E502" s="139" t="s">
        <v>874</v>
      </c>
      <c r="F502" s="16" t="s">
        <v>60</v>
      </c>
      <c r="G502" s="203">
        <v>12</v>
      </c>
      <c r="H502" s="225">
        <v>50000</v>
      </c>
      <c r="I502" s="225">
        <v>600000</v>
      </c>
      <c r="J502" s="236" t="s">
        <v>62</v>
      </c>
      <c r="K502" s="49" t="s">
        <v>13</v>
      </c>
    </row>
    <row r="503" spans="1:11" ht="38.25" x14ac:dyDescent="0.2">
      <c r="A503" s="29" t="s">
        <v>1298</v>
      </c>
      <c r="B503" s="31" t="s">
        <v>871</v>
      </c>
      <c r="C503" s="31" t="s">
        <v>16</v>
      </c>
      <c r="D503" s="31" t="s">
        <v>32</v>
      </c>
      <c r="E503" s="139" t="s">
        <v>875</v>
      </c>
      <c r="F503" s="16" t="s">
        <v>60</v>
      </c>
      <c r="G503" s="30">
        <v>20000</v>
      </c>
      <c r="H503" s="225">
        <v>1609</v>
      </c>
      <c r="I503" s="225">
        <v>32180000</v>
      </c>
      <c r="J503" s="236" t="s">
        <v>62</v>
      </c>
      <c r="K503" s="49" t="s">
        <v>13</v>
      </c>
    </row>
    <row r="504" spans="1:11" ht="38.25" x14ac:dyDescent="0.2">
      <c r="A504" s="29" t="s">
        <v>1298</v>
      </c>
      <c r="B504" s="31" t="s">
        <v>871</v>
      </c>
      <c r="C504" s="31" t="s">
        <v>16</v>
      </c>
      <c r="D504" s="31" t="s">
        <v>876</v>
      </c>
      <c r="E504" s="139" t="s">
        <v>877</v>
      </c>
      <c r="F504" s="16" t="s">
        <v>60</v>
      </c>
      <c r="G504" s="204">
        <v>260</v>
      </c>
      <c r="H504" s="225">
        <v>2000</v>
      </c>
      <c r="I504" s="225">
        <v>520000</v>
      </c>
      <c r="J504" s="236" t="s">
        <v>62</v>
      </c>
      <c r="K504" s="49" t="s">
        <v>13</v>
      </c>
    </row>
    <row r="505" spans="1:11" ht="38.25" x14ac:dyDescent="0.2">
      <c r="A505" s="29" t="s">
        <v>1298</v>
      </c>
      <c r="B505" s="31" t="s">
        <v>871</v>
      </c>
      <c r="C505" s="31" t="s">
        <v>16</v>
      </c>
      <c r="D505" s="31" t="s">
        <v>878</v>
      </c>
      <c r="E505" s="139" t="s">
        <v>879</v>
      </c>
      <c r="F505" s="16" t="s">
        <v>60</v>
      </c>
      <c r="G505" s="203">
        <v>35</v>
      </c>
      <c r="H505" s="225">
        <v>20000</v>
      </c>
      <c r="I505" s="225">
        <v>700000</v>
      </c>
      <c r="J505" s="236" t="s">
        <v>62</v>
      </c>
      <c r="K505" s="49" t="s">
        <v>13</v>
      </c>
    </row>
    <row r="506" spans="1:11" ht="38.25" x14ac:dyDescent="0.2">
      <c r="A506" s="29" t="s">
        <v>1298</v>
      </c>
      <c r="B506" s="31" t="s">
        <v>881</v>
      </c>
      <c r="C506" s="31" t="s">
        <v>16</v>
      </c>
      <c r="D506" s="31" t="s">
        <v>186</v>
      </c>
      <c r="E506" s="139" t="s">
        <v>882</v>
      </c>
      <c r="F506" s="16" t="s">
        <v>60</v>
      </c>
      <c r="G506" s="203">
        <v>0</v>
      </c>
      <c r="H506" s="225">
        <v>4800000</v>
      </c>
      <c r="I506" s="225">
        <v>4800000</v>
      </c>
      <c r="J506" s="236" t="s">
        <v>62</v>
      </c>
      <c r="K506" s="49" t="s">
        <v>13</v>
      </c>
    </row>
    <row r="507" spans="1:11" ht="38.25" x14ac:dyDescent="0.2">
      <c r="A507" s="29" t="s">
        <v>1298</v>
      </c>
      <c r="B507" s="30">
        <v>10499</v>
      </c>
      <c r="C507" s="31" t="s">
        <v>16</v>
      </c>
      <c r="D507" s="31" t="s">
        <v>883</v>
      </c>
      <c r="E507" s="139" t="s">
        <v>884</v>
      </c>
      <c r="F507" s="16" t="s">
        <v>60</v>
      </c>
      <c r="G507" s="203">
        <v>4</v>
      </c>
      <c r="H507" s="225">
        <v>180000</v>
      </c>
      <c r="I507" s="225">
        <v>720000</v>
      </c>
      <c r="J507" s="236" t="s">
        <v>62</v>
      </c>
      <c r="K507" s="49" t="s">
        <v>13</v>
      </c>
    </row>
    <row r="508" spans="1:11" ht="38.25" x14ac:dyDescent="0.2">
      <c r="A508" s="29" t="s">
        <v>1298</v>
      </c>
      <c r="B508" s="31" t="s">
        <v>77</v>
      </c>
      <c r="C508" s="31" t="s">
        <v>18</v>
      </c>
      <c r="D508" s="31" t="s">
        <v>23</v>
      </c>
      <c r="E508" s="139" t="s">
        <v>885</v>
      </c>
      <c r="F508" s="16" t="s">
        <v>60</v>
      </c>
      <c r="G508" s="203">
        <v>1</v>
      </c>
      <c r="H508" s="225">
        <v>4125000</v>
      </c>
      <c r="I508" s="225">
        <v>4125000</v>
      </c>
      <c r="J508" s="236" t="s">
        <v>62</v>
      </c>
      <c r="K508" s="49" t="s">
        <v>13</v>
      </c>
    </row>
    <row r="509" spans="1:11" ht="38.25" x14ac:dyDescent="0.2">
      <c r="A509" s="29" t="s">
        <v>1298</v>
      </c>
      <c r="B509" s="31" t="s">
        <v>886</v>
      </c>
      <c r="C509" s="31" t="s">
        <v>16</v>
      </c>
      <c r="D509" s="31" t="s">
        <v>19</v>
      </c>
      <c r="E509" s="139" t="s">
        <v>887</v>
      </c>
      <c r="F509" s="30" t="s">
        <v>60</v>
      </c>
      <c r="G509" s="30">
        <v>2</v>
      </c>
      <c r="H509" s="225">
        <v>5015625</v>
      </c>
      <c r="I509" s="225">
        <v>10031250</v>
      </c>
      <c r="J509" s="236" t="s">
        <v>62</v>
      </c>
      <c r="K509" s="49" t="s">
        <v>13</v>
      </c>
    </row>
    <row r="510" spans="1:11" ht="38.25" x14ac:dyDescent="0.2">
      <c r="A510" s="29" t="s">
        <v>1298</v>
      </c>
      <c r="B510" s="31" t="s">
        <v>886</v>
      </c>
      <c r="C510" s="31" t="s">
        <v>16</v>
      </c>
      <c r="D510" s="31" t="s">
        <v>19</v>
      </c>
      <c r="E510" s="139" t="s">
        <v>888</v>
      </c>
      <c r="F510" s="30" t="s">
        <v>60</v>
      </c>
      <c r="G510" s="30">
        <v>2</v>
      </c>
      <c r="H510" s="225">
        <v>1750000</v>
      </c>
      <c r="I510" s="225">
        <v>3500000</v>
      </c>
      <c r="J510" s="236" t="s">
        <v>62</v>
      </c>
      <c r="K510" s="49" t="s">
        <v>13</v>
      </c>
    </row>
    <row r="511" spans="1:11" ht="38.25" x14ac:dyDescent="0.2">
      <c r="A511" s="29" t="s">
        <v>1298</v>
      </c>
      <c r="B511" s="31" t="s">
        <v>886</v>
      </c>
      <c r="C511" s="31" t="s">
        <v>16</v>
      </c>
      <c r="D511" s="31" t="s">
        <v>19</v>
      </c>
      <c r="E511" s="139" t="s">
        <v>889</v>
      </c>
      <c r="F511" s="30" t="s">
        <v>60</v>
      </c>
      <c r="G511" s="204">
        <v>2</v>
      </c>
      <c r="H511" s="225">
        <v>4000000</v>
      </c>
      <c r="I511" s="225">
        <v>8000000</v>
      </c>
      <c r="J511" s="236" t="s">
        <v>62</v>
      </c>
      <c r="K511" s="49" t="s">
        <v>13</v>
      </c>
    </row>
    <row r="512" spans="1:11" ht="38.25" x14ac:dyDescent="0.2">
      <c r="A512" s="29" t="s">
        <v>1298</v>
      </c>
      <c r="B512" s="31" t="s">
        <v>886</v>
      </c>
      <c r="C512" s="31" t="s">
        <v>16</v>
      </c>
      <c r="D512" s="31" t="s">
        <v>19</v>
      </c>
      <c r="E512" s="139" t="s">
        <v>890</v>
      </c>
      <c r="F512" s="30" t="s">
        <v>60</v>
      </c>
      <c r="G512" s="203">
        <v>2</v>
      </c>
      <c r="H512" s="225">
        <v>50000</v>
      </c>
      <c r="I512" s="225">
        <v>100000</v>
      </c>
      <c r="J512" s="236" t="s">
        <v>62</v>
      </c>
      <c r="K512" s="49" t="s">
        <v>13</v>
      </c>
    </row>
    <row r="513" spans="1:11" ht="38.25" x14ac:dyDescent="0.2">
      <c r="A513" s="29" t="s">
        <v>1298</v>
      </c>
      <c r="B513" s="31" t="s">
        <v>886</v>
      </c>
      <c r="C513" s="31" t="s">
        <v>16</v>
      </c>
      <c r="D513" s="31" t="s">
        <v>19</v>
      </c>
      <c r="E513" s="139" t="s">
        <v>891</v>
      </c>
      <c r="F513" s="30" t="s">
        <v>60</v>
      </c>
      <c r="G513" s="203">
        <v>4.5</v>
      </c>
      <c r="H513" s="225">
        <v>500000</v>
      </c>
      <c r="I513" s="225">
        <v>2250000</v>
      </c>
      <c r="J513" s="236" t="s">
        <v>62</v>
      </c>
      <c r="K513" s="49" t="s">
        <v>13</v>
      </c>
    </row>
    <row r="514" spans="1:11" ht="38.25" x14ac:dyDescent="0.2">
      <c r="A514" s="29" t="s">
        <v>1298</v>
      </c>
      <c r="B514" s="31" t="s">
        <v>886</v>
      </c>
      <c r="C514" s="31" t="s">
        <v>24</v>
      </c>
      <c r="D514" s="31" t="s">
        <v>537</v>
      </c>
      <c r="E514" s="139" t="s">
        <v>892</v>
      </c>
      <c r="F514" s="30" t="s">
        <v>60</v>
      </c>
      <c r="G514" s="203">
        <v>1</v>
      </c>
      <c r="H514" s="225">
        <v>100000</v>
      </c>
      <c r="I514" s="225">
        <v>100000</v>
      </c>
      <c r="J514" s="236" t="s">
        <v>62</v>
      </c>
      <c r="K514" s="49" t="s">
        <v>13</v>
      </c>
    </row>
    <row r="515" spans="1:11" ht="38.25" x14ac:dyDescent="0.2">
      <c r="A515" s="29" t="s">
        <v>1298</v>
      </c>
      <c r="B515" s="31" t="s">
        <v>886</v>
      </c>
      <c r="C515" s="31" t="s">
        <v>166</v>
      </c>
      <c r="D515" s="31" t="s">
        <v>23</v>
      </c>
      <c r="E515" s="140" t="s">
        <v>893</v>
      </c>
      <c r="F515" s="30" t="s">
        <v>60</v>
      </c>
      <c r="G515" s="204">
        <v>2</v>
      </c>
      <c r="H515" s="225">
        <v>75000</v>
      </c>
      <c r="I515" s="225">
        <v>150000</v>
      </c>
      <c r="J515" s="236" t="s">
        <v>62</v>
      </c>
      <c r="K515" s="49" t="s">
        <v>13</v>
      </c>
    </row>
    <row r="516" spans="1:11" ht="38.25" x14ac:dyDescent="0.2">
      <c r="A516" s="29" t="s">
        <v>1298</v>
      </c>
      <c r="B516" s="31" t="s">
        <v>886</v>
      </c>
      <c r="C516" s="31" t="s">
        <v>16</v>
      </c>
      <c r="D516" s="31" t="s">
        <v>32</v>
      </c>
      <c r="E516" s="139" t="s">
        <v>894</v>
      </c>
      <c r="F516" s="30" t="s">
        <v>60</v>
      </c>
      <c r="G516" s="205">
        <v>2</v>
      </c>
      <c r="H516" s="225">
        <v>100000</v>
      </c>
      <c r="I516" s="225">
        <v>200000</v>
      </c>
      <c r="J516" s="236" t="s">
        <v>62</v>
      </c>
      <c r="K516" s="49" t="s">
        <v>13</v>
      </c>
    </row>
    <row r="517" spans="1:11" ht="38.25" x14ac:dyDescent="0.2">
      <c r="A517" s="29" t="s">
        <v>1298</v>
      </c>
      <c r="B517" s="31" t="s">
        <v>895</v>
      </c>
      <c r="C517" s="31" t="s">
        <v>18</v>
      </c>
      <c r="D517" s="31" t="s">
        <v>21</v>
      </c>
      <c r="E517" s="139" t="s">
        <v>78</v>
      </c>
      <c r="F517" s="30" t="s">
        <v>60</v>
      </c>
      <c r="G517" s="203">
        <v>2</v>
      </c>
      <c r="H517" s="225">
        <v>3500000</v>
      </c>
      <c r="I517" s="225">
        <v>7000000</v>
      </c>
      <c r="J517" s="236" t="s">
        <v>62</v>
      </c>
      <c r="K517" s="49" t="s">
        <v>13</v>
      </c>
    </row>
    <row r="518" spans="1:11" ht="38.25" x14ac:dyDescent="0.2">
      <c r="A518" s="29" t="s">
        <v>1298</v>
      </c>
      <c r="B518" s="31" t="s">
        <v>895</v>
      </c>
      <c r="C518" s="31" t="s">
        <v>18</v>
      </c>
      <c r="D518" s="31" t="s">
        <v>26</v>
      </c>
      <c r="E518" s="139" t="s">
        <v>896</v>
      </c>
      <c r="F518" s="30" t="s">
        <v>60</v>
      </c>
      <c r="G518" s="203">
        <v>1</v>
      </c>
      <c r="H518" s="225">
        <v>4000000</v>
      </c>
      <c r="I518" s="225">
        <v>4000000</v>
      </c>
      <c r="J518" s="236" t="s">
        <v>62</v>
      </c>
      <c r="K518" s="49" t="s">
        <v>13</v>
      </c>
    </row>
    <row r="519" spans="1:11" ht="38.25" x14ac:dyDescent="0.2">
      <c r="A519" s="29" t="s">
        <v>1298</v>
      </c>
      <c r="B519" s="31" t="s">
        <v>895</v>
      </c>
      <c r="C519" s="31" t="s">
        <v>18</v>
      </c>
      <c r="D519" s="31" t="s">
        <v>186</v>
      </c>
      <c r="E519" s="139" t="s">
        <v>897</v>
      </c>
      <c r="F519" s="30" t="s">
        <v>60</v>
      </c>
      <c r="G519" s="203">
        <v>2</v>
      </c>
      <c r="H519" s="225">
        <v>500000</v>
      </c>
      <c r="I519" s="225">
        <v>1000000</v>
      </c>
      <c r="J519" s="236" t="s">
        <v>62</v>
      </c>
      <c r="K519" s="49" t="s">
        <v>13</v>
      </c>
    </row>
    <row r="520" spans="1:11" ht="38.25" x14ac:dyDescent="0.2">
      <c r="A520" s="29" t="s">
        <v>1298</v>
      </c>
      <c r="B520" s="31" t="s">
        <v>898</v>
      </c>
      <c r="C520" s="31" t="s">
        <v>22</v>
      </c>
      <c r="D520" s="31" t="s">
        <v>186</v>
      </c>
      <c r="E520" s="139" t="s">
        <v>899</v>
      </c>
      <c r="F520" s="30" t="s">
        <v>60</v>
      </c>
      <c r="G520" s="30">
        <v>1</v>
      </c>
      <c r="H520" s="225">
        <v>300000</v>
      </c>
      <c r="I520" s="225">
        <v>300000</v>
      </c>
      <c r="J520" s="236" t="s">
        <v>62</v>
      </c>
      <c r="K520" s="49" t="s">
        <v>13</v>
      </c>
    </row>
    <row r="521" spans="1:11" ht="38.25" x14ac:dyDescent="0.2">
      <c r="A521" s="29" t="s">
        <v>1298</v>
      </c>
      <c r="B521" s="31" t="s">
        <v>900</v>
      </c>
      <c r="C521" s="31" t="s">
        <v>16</v>
      </c>
      <c r="D521" s="31" t="s">
        <v>23</v>
      </c>
      <c r="E521" s="139" t="s">
        <v>901</v>
      </c>
      <c r="F521" s="30" t="s">
        <v>60</v>
      </c>
      <c r="G521" s="203">
        <v>2</v>
      </c>
      <c r="H521" s="225">
        <v>5700000</v>
      </c>
      <c r="I521" s="225">
        <v>5700000</v>
      </c>
      <c r="J521" s="236" t="s">
        <v>62</v>
      </c>
      <c r="K521" s="49" t="s">
        <v>13</v>
      </c>
    </row>
    <row r="522" spans="1:11" ht="38.25" x14ac:dyDescent="0.2">
      <c r="A522" s="29" t="s">
        <v>1298</v>
      </c>
      <c r="B522" s="31" t="s">
        <v>902</v>
      </c>
      <c r="C522" s="31" t="s">
        <v>24</v>
      </c>
      <c r="D522" s="31" t="s">
        <v>23</v>
      </c>
      <c r="E522" s="139" t="s">
        <v>903</v>
      </c>
      <c r="F522" s="16" t="s">
        <v>312</v>
      </c>
      <c r="G522" s="204">
        <v>100</v>
      </c>
      <c r="H522" s="225">
        <v>3000</v>
      </c>
      <c r="I522" s="225">
        <v>300000</v>
      </c>
      <c r="J522" s="236" t="s">
        <v>62</v>
      </c>
      <c r="K522" s="49" t="s">
        <v>13</v>
      </c>
    </row>
    <row r="523" spans="1:11" ht="38.25" x14ac:dyDescent="0.2">
      <c r="A523" s="29" t="s">
        <v>1298</v>
      </c>
      <c r="B523" s="31" t="s">
        <v>902</v>
      </c>
      <c r="C523" s="31" t="s">
        <v>22</v>
      </c>
      <c r="D523" s="31" t="s">
        <v>23</v>
      </c>
      <c r="E523" s="139" t="s">
        <v>905</v>
      </c>
      <c r="F523" s="30" t="s">
        <v>906</v>
      </c>
      <c r="G523" s="203">
        <v>416.35000000000008</v>
      </c>
      <c r="H523" s="225">
        <v>4000</v>
      </c>
      <c r="I523" s="225">
        <v>1665400.0000000002</v>
      </c>
      <c r="J523" s="236" t="s">
        <v>62</v>
      </c>
      <c r="K523" s="49" t="s">
        <v>13</v>
      </c>
    </row>
    <row r="524" spans="1:11" ht="38.25" x14ac:dyDescent="0.2">
      <c r="A524" s="29" t="s">
        <v>1298</v>
      </c>
      <c r="B524" s="31" t="s">
        <v>902</v>
      </c>
      <c r="C524" s="31" t="s">
        <v>14</v>
      </c>
      <c r="D524" s="31" t="s">
        <v>21</v>
      </c>
      <c r="E524" s="139" t="s">
        <v>907</v>
      </c>
      <c r="F524" s="30" t="s">
        <v>906</v>
      </c>
      <c r="G524" s="204">
        <v>38380</v>
      </c>
      <c r="H524" s="225">
        <v>700</v>
      </c>
      <c r="I524" s="225">
        <v>26866000</v>
      </c>
      <c r="J524" s="236" t="s">
        <v>62</v>
      </c>
      <c r="K524" s="49" t="s">
        <v>13</v>
      </c>
    </row>
    <row r="525" spans="1:11" ht="38.25" x14ac:dyDescent="0.2">
      <c r="A525" s="29" t="s">
        <v>1298</v>
      </c>
      <c r="B525" s="31" t="s">
        <v>902</v>
      </c>
      <c r="C525" s="31" t="s">
        <v>16</v>
      </c>
      <c r="D525" s="31" t="s">
        <v>21</v>
      </c>
      <c r="E525" s="140" t="s">
        <v>908</v>
      </c>
      <c r="F525" s="30" t="s">
        <v>60</v>
      </c>
      <c r="G525" s="203">
        <v>2</v>
      </c>
      <c r="H525" s="225">
        <v>71975</v>
      </c>
      <c r="I525" s="225">
        <v>143950</v>
      </c>
      <c r="J525" s="236" t="s">
        <v>62</v>
      </c>
      <c r="K525" s="49" t="s">
        <v>13</v>
      </c>
    </row>
    <row r="526" spans="1:11" ht="38.25" x14ac:dyDescent="0.2">
      <c r="A526" s="29" t="s">
        <v>1298</v>
      </c>
      <c r="B526" s="31" t="s">
        <v>902</v>
      </c>
      <c r="C526" s="31" t="s">
        <v>16</v>
      </c>
      <c r="D526" s="31" t="s">
        <v>23</v>
      </c>
      <c r="E526" s="139" t="s">
        <v>909</v>
      </c>
      <c r="F526" s="30" t="s">
        <v>906</v>
      </c>
      <c r="G526" s="203">
        <v>378.5</v>
      </c>
      <c r="H526" s="225">
        <v>2000</v>
      </c>
      <c r="I526" s="225">
        <v>757000</v>
      </c>
      <c r="J526" s="236" t="s">
        <v>62</v>
      </c>
      <c r="K526" s="49" t="s">
        <v>13</v>
      </c>
    </row>
    <row r="527" spans="1:11" ht="38.25" x14ac:dyDescent="0.2">
      <c r="A527" s="29" t="s">
        <v>1298</v>
      </c>
      <c r="B527" s="31" t="s">
        <v>902</v>
      </c>
      <c r="C527" s="31" t="s">
        <v>22</v>
      </c>
      <c r="D527" s="31" t="s">
        <v>910</v>
      </c>
      <c r="E527" s="140" t="s">
        <v>911</v>
      </c>
      <c r="F527" s="30" t="s">
        <v>906</v>
      </c>
      <c r="G527" s="203">
        <v>227.1</v>
      </c>
      <c r="H527" s="225">
        <v>2000</v>
      </c>
      <c r="I527" s="225">
        <v>454200</v>
      </c>
      <c r="J527" s="236" t="s">
        <v>62</v>
      </c>
      <c r="K527" s="49" t="s">
        <v>13</v>
      </c>
    </row>
    <row r="528" spans="1:11" ht="38.25" x14ac:dyDescent="0.2">
      <c r="A528" s="29" t="s">
        <v>1298</v>
      </c>
      <c r="B528" s="31" t="s">
        <v>912</v>
      </c>
      <c r="C528" s="31" t="s">
        <v>218</v>
      </c>
      <c r="D528" s="31" t="s">
        <v>26</v>
      </c>
      <c r="E528" s="140" t="s">
        <v>913</v>
      </c>
      <c r="F528" s="30" t="s">
        <v>906</v>
      </c>
      <c r="G528" s="203">
        <v>1290.7142857142858</v>
      </c>
      <c r="H528" s="225">
        <v>1834.03</v>
      </c>
      <c r="I528" s="225">
        <v>2367208.7214285717</v>
      </c>
      <c r="J528" s="236" t="s">
        <v>62</v>
      </c>
      <c r="K528" s="49" t="s">
        <v>13</v>
      </c>
    </row>
    <row r="529" spans="1:11" ht="38.25" x14ac:dyDescent="0.2">
      <c r="A529" s="29" t="s">
        <v>1298</v>
      </c>
      <c r="B529" s="31" t="s">
        <v>912</v>
      </c>
      <c r="C529" s="31" t="s">
        <v>914</v>
      </c>
      <c r="D529" s="31" t="s">
        <v>32</v>
      </c>
      <c r="E529" s="140" t="s">
        <v>915</v>
      </c>
      <c r="F529" s="30" t="s">
        <v>906</v>
      </c>
      <c r="G529" s="203">
        <v>1649.1785714285716</v>
      </c>
      <c r="H529" s="225">
        <v>4000</v>
      </c>
      <c r="I529" s="225">
        <v>6596714.2857142864</v>
      </c>
      <c r="J529" s="236" t="s">
        <v>62</v>
      </c>
      <c r="K529" s="49" t="s">
        <v>13</v>
      </c>
    </row>
    <row r="530" spans="1:11" ht="38.25" x14ac:dyDescent="0.2">
      <c r="A530" s="29" t="s">
        <v>1298</v>
      </c>
      <c r="B530" s="31" t="s">
        <v>912</v>
      </c>
      <c r="C530" s="31" t="s">
        <v>14</v>
      </c>
      <c r="D530" s="31" t="s">
        <v>23</v>
      </c>
      <c r="E530" s="140" t="s">
        <v>916</v>
      </c>
      <c r="F530" s="30" t="s">
        <v>906</v>
      </c>
      <c r="G530" s="203">
        <v>1455.7692307692309</v>
      </c>
      <c r="H530" s="225">
        <v>875.23</v>
      </c>
      <c r="I530" s="225">
        <v>1274132.903846154</v>
      </c>
      <c r="J530" s="236" t="s">
        <v>62</v>
      </c>
      <c r="K530" s="49" t="s">
        <v>13</v>
      </c>
    </row>
    <row r="531" spans="1:11" ht="38.25" x14ac:dyDescent="0.2">
      <c r="A531" s="29" t="s">
        <v>1298</v>
      </c>
      <c r="B531" s="31" t="s">
        <v>912</v>
      </c>
      <c r="C531" s="31" t="s">
        <v>265</v>
      </c>
      <c r="D531" s="31" t="s">
        <v>23</v>
      </c>
      <c r="E531" s="140" t="s">
        <v>917</v>
      </c>
      <c r="F531" s="30" t="s">
        <v>906</v>
      </c>
      <c r="G531" s="206">
        <v>2876.6000000000004</v>
      </c>
      <c r="H531" s="225">
        <v>950.63</v>
      </c>
      <c r="I531" s="225">
        <v>2734582.2580000004</v>
      </c>
      <c r="J531" s="236" t="s">
        <v>62</v>
      </c>
      <c r="K531" s="49" t="s">
        <v>13</v>
      </c>
    </row>
    <row r="532" spans="1:11" ht="38.25" x14ac:dyDescent="0.2">
      <c r="A532" s="29" t="s">
        <v>1298</v>
      </c>
      <c r="B532" s="31" t="s">
        <v>918</v>
      </c>
      <c r="C532" s="31" t="s">
        <v>174</v>
      </c>
      <c r="D532" s="31" t="s">
        <v>919</v>
      </c>
      <c r="E532" s="140" t="s">
        <v>920</v>
      </c>
      <c r="F532" s="30" t="s">
        <v>906</v>
      </c>
      <c r="G532" s="203">
        <v>90.84</v>
      </c>
      <c r="H532" s="225">
        <v>6500</v>
      </c>
      <c r="I532" s="225">
        <v>590460</v>
      </c>
      <c r="J532" s="236" t="s">
        <v>62</v>
      </c>
      <c r="K532" s="49" t="s">
        <v>13</v>
      </c>
    </row>
    <row r="533" spans="1:11" ht="38.25" x14ac:dyDescent="0.2">
      <c r="A533" s="29" t="s">
        <v>1298</v>
      </c>
      <c r="B533" s="31" t="s">
        <v>918</v>
      </c>
      <c r="C533" s="31" t="s">
        <v>16</v>
      </c>
      <c r="D533" s="31" t="s">
        <v>153</v>
      </c>
      <c r="E533" s="140" t="s">
        <v>921</v>
      </c>
      <c r="F533" s="30" t="s">
        <v>60</v>
      </c>
      <c r="G533" s="204">
        <v>5</v>
      </c>
      <c r="H533" s="225">
        <v>100000</v>
      </c>
      <c r="I533" s="225">
        <v>500000</v>
      </c>
      <c r="J533" s="236" t="s">
        <v>62</v>
      </c>
      <c r="K533" s="49" t="s">
        <v>13</v>
      </c>
    </row>
    <row r="534" spans="1:11" ht="38.25" x14ac:dyDescent="0.2">
      <c r="A534" s="29" t="s">
        <v>1298</v>
      </c>
      <c r="B534" s="31" t="s">
        <v>918</v>
      </c>
      <c r="C534" s="31" t="s">
        <v>16</v>
      </c>
      <c r="D534" s="31" t="s">
        <v>814</v>
      </c>
      <c r="E534" s="140" t="s">
        <v>922</v>
      </c>
      <c r="F534" s="30" t="s">
        <v>60</v>
      </c>
      <c r="G534" s="204">
        <v>85</v>
      </c>
      <c r="H534" s="225">
        <v>22000</v>
      </c>
      <c r="I534" s="225">
        <v>1870000</v>
      </c>
      <c r="J534" s="236" t="s">
        <v>62</v>
      </c>
      <c r="K534" s="49" t="s">
        <v>13</v>
      </c>
    </row>
    <row r="535" spans="1:11" ht="38.25" x14ac:dyDescent="0.2">
      <c r="A535" s="29" t="s">
        <v>1298</v>
      </c>
      <c r="B535" s="31">
        <v>20203</v>
      </c>
      <c r="C535" s="31" t="s">
        <v>24</v>
      </c>
      <c r="D535" s="31" t="s">
        <v>23</v>
      </c>
      <c r="E535" s="140" t="s">
        <v>923</v>
      </c>
      <c r="F535" s="16" t="s">
        <v>312</v>
      </c>
      <c r="G535" s="203">
        <v>315487.94194843288</v>
      </c>
      <c r="H535" s="225">
        <v>500</v>
      </c>
      <c r="I535" s="225">
        <v>157743970.97421643</v>
      </c>
      <c r="J535" s="236" t="s">
        <v>62</v>
      </c>
      <c r="K535" s="49" t="s">
        <v>13</v>
      </c>
    </row>
    <row r="536" spans="1:11" ht="38.25" x14ac:dyDescent="0.2">
      <c r="A536" s="29" t="s">
        <v>1298</v>
      </c>
      <c r="B536" s="31">
        <v>20203</v>
      </c>
      <c r="C536" s="31" t="s">
        <v>16</v>
      </c>
      <c r="D536" s="31" t="s">
        <v>924</v>
      </c>
      <c r="E536" s="140" t="s">
        <v>925</v>
      </c>
      <c r="F536" s="30" t="s">
        <v>312</v>
      </c>
      <c r="G536" s="203">
        <v>485.03</v>
      </c>
      <c r="H536" s="225">
        <v>2310</v>
      </c>
      <c r="I536" s="225">
        <v>1120419.3</v>
      </c>
      <c r="J536" s="236" t="s">
        <v>62</v>
      </c>
      <c r="K536" s="49" t="s">
        <v>13</v>
      </c>
    </row>
    <row r="537" spans="1:11" ht="38.25" x14ac:dyDescent="0.2">
      <c r="A537" s="29" t="s">
        <v>1298</v>
      </c>
      <c r="B537" s="31">
        <v>20203</v>
      </c>
      <c r="C537" s="31" t="s">
        <v>16</v>
      </c>
      <c r="D537" s="31" t="s">
        <v>575</v>
      </c>
      <c r="E537" s="140" t="s">
        <v>926</v>
      </c>
      <c r="F537" s="16" t="s">
        <v>312</v>
      </c>
      <c r="G537" s="203">
        <v>1707.4506320579808</v>
      </c>
      <c r="H537" s="225">
        <v>2552</v>
      </c>
      <c r="I537" s="225">
        <v>4357414.0130119668</v>
      </c>
      <c r="J537" s="236" t="s">
        <v>62</v>
      </c>
      <c r="K537" s="49" t="s">
        <v>13</v>
      </c>
    </row>
    <row r="538" spans="1:11" ht="38.25" x14ac:dyDescent="0.2">
      <c r="A538" s="29" t="s">
        <v>1298</v>
      </c>
      <c r="B538" s="31">
        <v>20203</v>
      </c>
      <c r="C538" s="31" t="s">
        <v>14</v>
      </c>
      <c r="D538" s="31" t="s">
        <v>186</v>
      </c>
      <c r="E538" s="140" t="s">
        <v>927</v>
      </c>
      <c r="F538" s="16" t="s">
        <v>312</v>
      </c>
      <c r="G538" s="203">
        <v>4203.0011111111107</v>
      </c>
      <c r="H538" s="225">
        <v>248</v>
      </c>
      <c r="I538" s="225">
        <v>1042344.2755555555</v>
      </c>
      <c r="J538" s="236" t="s">
        <v>62</v>
      </c>
      <c r="K538" s="49" t="s">
        <v>13</v>
      </c>
    </row>
    <row r="539" spans="1:11" ht="38.25" x14ac:dyDescent="0.2">
      <c r="A539" s="29" t="s">
        <v>1298</v>
      </c>
      <c r="B539" s="31">
        <v>20203</v>
      </c>
      <c r="C539" s="31" t="s">
        <v>166</v>
      </c>
      <c r="D539" s="31" t="s">
        <v>537</v>
      </c>
      <c r="E539" s="140" t="s">
        <v>928</v>
      </c>
      <c r="F539" s="16" t="s">
        <v>312</v>
      </c>
      <c r="G539" s="203">
        <v>14826.98202247191</v>
      </c>
      <c r="H539" s="225">
        <v>1250</v>
      </c>
      <c r="I539" s="225">
        <v>18533727.528089888</v>
      </c>
      <c r="J539" s="236" t="s">
        <v>62</v>
      </c>
      <c r="K539" s="49" t="s">
        <v>13</v>
      </c>
    </row>
    <row r="540" spans="1:11" ht="38.25" x14ac:dyDescent="0.2">
      <c r="A540" s="29" t="s">
        <v>1298</v>
      </c>
      <c r="B540" s="31">
        <v>20203</v>
      </c>
      <c r="C540" s="31" t="s">
        <v>16</v>
      </c>
      <c r="D540" s="31" t="s">
        <v>21</v>
      </c>
      <c r="E540" s="140" t="s">
        <v>929</v>
      </c>
      <c r="F540" s="16" t="s">
        <v>312</v>
      </c>
      <c r="G540" s="203">
        <v>190.1033333333333</v>
      </c>
      <c r="H540" s="225">
        <v>3212.0000000000005</v>
      </c>
      <c r="I540" s="225">
        <v>610611.90666666662</v>
      </c>
      <c r="J540" s="236" t="s">
        <v>62</v>
      </c>
      <c r="K540" s="49" t="s">
        <v>13</v>
      </c>
    </row>
    <row r="541" spans="1:11" ht="38.25" x14ac:dyDescent="0.2">
      <c r="A541" s="29" t="s">
        <v>1298</v>
      </c>
      <c r="B541" s="31">
        <v>20203</v>
      </c>
      <c r="C541" s="31" t="s">
        <v>16</v>
      </c>
      <c r="D541" s="31" t="s">
        <v>21</v>
      </c>
      <c r="E541" s="140" t="s">
        <v>930</v>
      </c>
      <c r="F541" s="16" t="s">
        <v>312</v>
      </c>
      <c r="G541" s="203">
        <v>970.06</v>
      </c>
      <c r="H541" s="225">
        <v>3212.0000000000005</v>
      </c>
      <c r="I541" s="225">
        <v>3115832.72</v>
      </c>
      <c r="J541" s="236" t="s">
        <v>62</v>
      </c>
      <c r="K541" s="49" t="s">
        <v>13</v>
      </c>
    </row>
    <row r="542" spans="1:11" ht="38.25" x14ac:dyDescent="0.2">
      <c r="A542" s="29" t="s">
        <v>1298</v>
      </c>
      <c r="B542" s="31">
        <v>20203</v>
      </c>
      <c r="C542" s="31" t="s">
        <v>14</v>
      </c>
      <c r="D542" s="31" t="s">
        <v>26</v>
      </c>
      <c r="E542" s="140" t="s">
        <v>931</v>
      </c>
      <c r="F542" s="16" t="s">
        <v>312</v>
      </c>
      <c r="G542" s="203">
        <v>37545.694160708204</v>
      </c>
      <c r="H542" s="225">
        <v>950</v>
      </c>
      <c r="I542" s="225">
        <v>35668409.452672794</v>
      </c>
      <c r="J542" s="236" t="s">
        <v>62</v>
      </c>
      <c r="K542" s="49" t="s">
        <v>13</v>
      </c>
    </row>
    <row r="543" spans="1:11" ht="38.25" x14ac:dyDescent="0.2">
      <c r="A543" s="29" t="s">
        <v>1298</v>
      </c>
      <c r="B543" s="31">
        <v>20203</v>
      </c>
      <c r="C543" s="31" t="s">
        <v>18</v>
      </c>
      <c r="D543" s="31" t="s">
        <v>358</v>
      </c>
      <c r="E543" s="140" t="s">
        <v>932</v>
      </c>
      <c r="F543" s="30" t="s">
        <v>906</v>
      </c>
      <c r="G543" s="203">
        <v>2281.2399999999998</v>
      </c>
      <c r="H543" s="225">
        <v>1375</v>
      </c>
      <c r="I543" s="225">
        <v>3136704.9999999995</v>
      </c>
      <c r="J543" s="236" t="s">
        <v>62</v>
      </c>
      <c r="K543" s="49" t="s">
        <v>13</v>
      </c>
    </row>
    <row r="544" spans="1:11" ht="38.25" x14ac:dyDescent="0.2">
      <c r="A544" s="29" t="s">
        <v>1298</v>
      </c>
      <c r="B544" s="30" t="s">
        <v>933</v>
      </c>
      <c r="C544" s="31" t="s">
        <v>35</v>
      </c>
      <c r="D544" s="31" t="s">
        <v>23</v>
      </c>
      <c r="E544" s="140" t="s">
        <v>934</v>
      </c>
      <c r="F544" s="30" t="s">
        <v>60</v>
      </c>
      <c r="G544" s="203">
        <v>20</v>
      </c>
      <c r="H544" s="225">
        <v>1000</v>
      </c>
      <c r="I544" s="225">
        <v>20000</v>
      </c>
      <c r="J544" s="236" t="s">
        <v>62</v>
      </c>
      <c r="K544" s="49" t="s">
        <v>13</v>
      </c>
    </row>
    <row r="545" spans="1:11" ht="38.25" x14ac:dyDescent="0.2">
      <c r="A545" s="29" t="s">
        <v>1298</v>
      </c>
      <c r="B545" s="30" t="s">
        <v>933</v>
      </c>
      <c r="C545" s="31" t="s">
        <v>35</v>
      </c>
      <c r="D545" s="31" t="s">
        <v>26</v>
      </c>
      <c r="E545" s="140" t="s">
        <v>935</v>
      </c>
      <c r="F545" s="30" t="s">
        <v>60</v>
      </c>
      <c r="G545" s="203">
        <v>10</v>
      </c>
      <c r="H545" s="225">
        <v>2000</v>
      </c>
      <c r="I545" s="225">
        <v>20000</v>
      </c>
      <c r="J545" s="236" t="s">
        <v>62</v>
      </c>
      <c r="K545" s="49" t="s">
        <v>13</v>
      </c>
    </row>
    <row r="546" spans="1:11" ht="38.25" x14ac:dyDescent="0.2">
      <c r="A546" s="29" t="s">
        <v>1298</v>
      </c>
      <c r="B546" s="30" t="s">
        <v>933</v>
      </c>
      <c r="C546" s="31" t="s">
        <v>273</v>
      </c>
      <c r="D546" s="31" t="s">
        <v>936</v>
      </c>
      <c r="E546" s="140" t="s">
        <v>937</v>
      </c>
      <c r="F546" s="30" t="s">
        <v>60</v>
      </c>
      <c r="G546" s="203">
        <v>5</v>
      </c>
      <c r="H546" s="225">
        <v>10000</v>
      </c>
      <c r="I546" s="225">
        <v>50000</v>
      </c>
      <c r="J546" s="236" t="s">
        <v>62</v>
      </c>
      <c r="K546" s="49" t="s">
        <v>13</v>
      </c>
    </row>
    <row r="547" spans="1:11" ht="38.25" x14ac:dyDescent="0.2">
      <c r="A547" s="29" t="s">
        <v>1298</v>
      </c>
      <c r="B547" s="30" t="s">
        <v>933</v>
      </c>
      <c r="C547" s="31" t="s">
        <v>273</v>
      </c>
      <c r="D547" s="31" t="s">
        <v>30</v>
      </c>
      <c r="E547" s="140" t="s">
        <v>938</v>
      </c>
      <c r="F547" s="30" t="s">
        <v>60</v>
      </c>
      <c r="G547" s="203">
        <v>5</v>
      </c>
      <c r="H547" s="225">
        <v>10000</v>
      </c>
      <c r="I547" s="225">
        <v>50000</v>
      </c>
      <c r="J547" s="236" t="s">
        <v>62</v>
      </c>
      <c r="K547" s="49" t="s">
        <v>13</v>
      </c>
    </row>
    <row r="548" spans="1:11" ht="38.25" x14ac:dyDescent="0.2">
      <c r="A548" s="29" t="s">
        <v>1298</v>
      </c>
      <c r="B548" s="30" t="s">
        <v>933</v>
      </c>
      <c r="C548" s="31" t="s">
        <v>79</v>
      </c>
      <c r="D548" s="31" t="s">
        <v>39</v>
      </c>
      <c r="E548" s="140" t="s">
        <v>939</v>
      </c>
      <c r="F548" s="30" t="s">
        <v>60</v>
      </c>
      <c r="G548" s="203">
        <v>100</v>
      </c>
      <c r="H548" s="225">
        <v>10</v>
      </c>
      <c r="I548" s="225">
        <v>1000</v>
      </c>
      <c r="J548" s="236" t="s">
        <v>62</v>
      </c>
      <c r="K548" s="49" t="s">
        <v>13</v>
      </c>
    </row>
    <row r="549" spans="1:11" ht="38.25" x14ac:dyDescent="0.2">
      <c r="A549" s="29" t="s">
        <v>1298</v>
      </c>
      <c r="B549" s="30" t="s">
        <v>933</v>
      </c>
      <c r="C549" s="31" t="s">
        <v>265</v>
      </c>
      <c r="D549" s="31" t="s">
        <v>537</v>
      </c>
      <c r="E549" s="140" t="s">
        <v>940</v>
      </c>
      <c r="F549" s="30" t="s">
        <v>941</v>
      </c>
      <c r="G549" s="203">
        <v>10</v>
      </c>
      <c r="H549" s="225">
        <v>5000</v>
      </c>
      <c r="I549" s="225">
        <v>50000</v>
      </c>
      <c r="J549" s="236" t="s">
        <v>62</v>
      </c>
      <c r="K549" s="49" t="s">
        <v>13</v>
      </c>
    </row>
    <row r="550" spans="1:11" ht="38.25" x14ac:dyDescent="0.2">
      <c r="A550" s="29" t="s">
        <v>1298</v>
      </c>
      <c r="B550" s="30" t="s">
        <v>933</v>
      </c>
      <c r="C550" s="31" t="s">
        <v>265</v>
      </c>
      <c r="D550" s="31" t="s">
        <v>942</v>
      </c>
      <c r="E550" s="140" t="s">
        <v>943</v>
      </c>
      <c r="F550" s="30" t="s">
        <v>941</v>
      </c>
      <c r="G550" s="203">
        <v>25</v>
      </c>
      <c r="H550" s="225">
        <v>5000</v>
      </c>
      <c r="I550" s="225">
        <v>125000</v>
      </c>
      <c r="J550" s="236" t="s">
        <v>62</v>
      </c>
      <c r="K550" s="49" t="s">
        <v>13</v>
      </c>
    </row>
    <row r="551" spans="1:11" ht="38.25" x14ac:dyDescent="0.2">
      <c r="A551" s="29" t="s">
        <v>1298</v>
      </c>
      <c r="B551" s="30" t="s">
        <v>933</v>
      </c>
      <c r="C551" s="31" t="s">
        <v>29</v>
      </c>
      <c r="D551" s="31" t="s">
        <v>80</v>
      </c>
      <c r="E551" s="140" t="s">
        <v>944</v>
      </c>
      <c r="F551" s="16" t="s">
        <v>312</v>
      </c>
      <c r="G551" s="203">
        <v>142.66666633333335</v>
      </c>
      <c r="H551" s="225">
        <v>1323</v>
      </c>
      <c r="I551" s="225">
        <v>188747.99955900002</v>
      </c>
      <c r="J551" s="236" t="s">
        <v>62</v>
      </c>
      <c r="K551" s="49" t="s">
        <v>13</v>
      </c>
    </row>
    <row r="552" spans="1:11" ht="38.25" x14ac:dyDescent="0.2">
      <c r="A552" s="29" t="s">
        <v>1298</v>
      </c>
      <c r="B552" s="30" t="s">
        <v>933</v>
      </c>
      <c r="C552" s="31" t="s">
        <v>174</v>
      </c>
      <c r="D552" s="31" t="s">
        <v>945</v>
      </c>
      <c r="E552" s="140" t="s">
        <v>946</v>
      </c>
      <c r="F552" s="30" t="s">
        <v>60</v>
      </c>
      <c r="G552" s="203">
        <v>5</v>
      </c>
      <c r="H552" s="225">
        <v>5000</v>
      </c>
      <c r="I552" s="225">
        <v>25000</v>
      </c>
      <c r="J552" s="236" t="s">
        <v>62</v>
      </c>
      <c r="K552" s="49" t="s">
        <v>13</v>
      </c>
    </row>
    <row r="553" spans="1:11" ht="38.25" x14ac:dyDescent="0.2">
      <c r="A553" s="29" t="s">
        <v>1298</v>
      </c>
      <c r="B553" s="30" t="s">
        <v>933</v>
      </c>
      <c r="C553" s="31" t="s">
        <v>174</v>
      </c>
      <c r="D553" s="31" t="s">
        <v>80</v>
      </c>
      <c r="E553" s="140" t="s">
        <v>947</v>
      </c>
      <c r="F553" s="30" t="s">
        <v>60</v>
      </c>
      <c r="G553" s="203">
        <v>5</v>
      </c>
      <c r="H553" s="225">
        <v>3000</v>
      </c>
      <c r="I553" s="225">
        <v>15000</v>
      </c>
      <c r="J553" s="236" t="s">
        <v>62</v>
      </c>
      <c r="K553" s="49" t="s">
        <v>13</v>
      </c>
    </row>
    <row r="554" spans="1:11" ht="38.25" x14ac:dyDescent="0.2">
      <c r="A554" s="29" t="s">
        <v>1298</v>
      </c>
      <c r="B554" s="30" t="s">
        <v>933</v>
      </c>
      <c r="C554" s="31" t="s">
        <v>81</v>
      </c>
      <c r="D554" s="31" t="s">
        <v>23</v>
      </c>
      <c r="E554" s="140" t="s">
        <v>948</v>
      </c>
      <c r="F554" s="30" t="s">
        <v>60</v>
      </c>
      <c r="G554" s="203">
        <v>42000</v>
      </c>
      <c r="H554" s="225">
        <v>3</v>
      </c>
      <c r="I554" s="225">
        <v>126000</v>
      </c>
      <c r="J554" s="236" t="s">
        <v>62</v>
      </c>
      <c r="K554" s="49" t="s">
        <v>13</v>
      </c>
    </row>
    <row r="555" spans="1:11" ht="38.25" x14ac:dyDescent="0.2">
      <c r="A555" s="29" t="s">
        <v>1298</v>
      </c>
      <c r="B555" s="30" t="s">
        <v>933</v>
      </c>
      <c r="C555" s="31" t="s">
        <v>81</v>
      </c>
      <c r="D555" s="31" t="s">
        <v>23</v>
      </c>
      <c r="E555" s="139" t="s">
        <v>949</v>
      </c>
      <c r="F555" s="30" t="s">
        <v>60</v>
      </c>
      <c r="G555" s="203">
        <v>25000</v>
      </c>
      <c r="H555" s="225">
        <v>6.25</v>
      </c>
      <c r="I555" s="225">
        <v>156250</v>
      </c>
      <c r="J555" s="236" t="s">
        <v>62</v>
      </c>
      <c r="K555" s="49" t="s">
        <v>13</v>
      </c>
    </row>
    <row r="556" spans="1:11" ht="38.25" x14ac:dyDescent="0.2">
      <c r="A556" s="29" t="s">
        <v>1298</v>
      </c>
      <c r="B556" s="30" t="s">
        <v>933</v>
      </c>
      <c r="C556" s="31" t="s">
        <v>81</v>
      </c>
      <c r="D556" s="31" t="s">
        <v>23</v>
      </c>
      <c r="E556" s="139" t="s">
        <v>950</v>
      </c>
      <c r="F556" s="30" t="s">
        <v>60</v>
      </c>
      <c r="G556" s="203">
        <v>50000</v>
      </c>
      <c r="H556" s="225">
        <v>20</v>
      </c>
      <c r="I556" s="225">
        <v>1000000</v>
      </c>
      <c r="J556" s="236" t="s">
        <v>62</v>
      </c>
      <c r="K556" s="49" t="s">
        <v>13</v>
      </c>
    </row>
    <row r="557" spans="1:11" ht="38.25" x14ac:dyDescent="0.2">
      <c r="A557" s="29" t="s">
        <v>1298</v>
      </c>
      <c r="B557" s="30">
        <v>20301</v>
      </c>
      <c r="C557" s="31" t="s">
        <v>36</v>
      </c>
      <c r="D557" s="31" t="s">
        <v>649</v>
      </c>
      <c r="E557" s="140" t="s">
        <v>951</v>
      </c>
      <c r="F557" s="30" t="s">
        <v>60</v>
      </c>
      <c r="G557" s="203">
        <v>1427.9999999999986</v>
      </c>
      <c r="H557" s="225">
        <v>2600</v>
      </c>
      <c r="I557" s="225">
        <v>3712799.9999999963</v>
      </c>
      <c r="J557" s="236" t="s">
        <v>62</v>
      </c>
      <c r="K557" s="49" t="s">
        <v>13</v>
      </c>
    </row>
    <row r="558" spans="1:11" ht="38.25" x14ac:dyDescent="0.2">
      <c r="A558" s="29" t="s">
        <v>1298</v>
      </c>
      <c r="B558" s="30" t="s">
        <v>933</v>
      </c>
      <c r="C558" s="31" t="s">
        <v>36</v>
      </c>
      <c r="D558" s="31" t="s">
        <v>952</v>
      </c>
      <c r="E558" s="140" t="s">
        <v>953</v>
      </c>
      <c r="F558" s="30" t="s">
        <v>60</v>
      </c>
      <c r="G558" s="203">
        <v>7500</v>
      </c>
      <c r="H558" s="225">
        <v>4315</v>
      </c>
      <c r="I558" s="225">
        <v>32362500</v>
      </c>
      <c r="J558" s="236" t="s">
        <v>62</v>
      </c>
      <c r="K558" s="49" t="s">
        <v>13</v>
      </c>
    </row>
    <row r="559" spans="1:11" ht="38.25" x14ac:dyDescent="0.2">
      <c r="A559" s="29" t="s">
        <v>1298</v>
      </c>
      <c r="B559" s="30" t="s">
        <v>933</v>
      </c>
      <c r="C559" s="31" t="s">
        <v>36</v>
      </c>
      <c r="D559" s="31" t="s">
        <v>954</v>
      </c>
      <c r="E559" s="140" t="s">
        <v>955</v>
      </c>
      <c r="F559" s="30" t="s">
        <v>60</v>
      </c>
      <c r="G559" s="203">
        <v>7000</v>
      </c>
      <c r="H559" s="225">
        <v>3400</v>
      </c>
      <c r="I559" s="225">
        <v>23800000</v>
      </c>
      <c r="J559" s="236" t="s">
        <v>62</v>
      </c>
      <c r="K559" s="49" t="s">
        <v>13</v>
      </c>
    </row>
    <row r="560" spans="1:11" ht="38.25" x14ac:dyDescent="0.2">
      <c r="A560" s="29" t="s">
        <v>1298</v>
      </c>
      <c r="B560" s="30" t="s">
        <v>933</v>
      </c>
      <c r="C560" s="31" t="s">
        <v>25</v>
      </c>
      <c r="D560" s="31" t="s">
        <v>23</v>
      </c>
      <c r="E560" s="140" t="s">
        <v>956</v>
      </c>
      <c r="F560" s="30" t="s">
        <v>60</v>
      </c>
      <c r="G560" s="203">
        <v>20</v>
      </c>
      <c r="H560" s="225">
        <v>1000</v>
      </c>
      <c r="I560" s="225">
        <v>20000</v>
      </c>
      <c r="J560" s="236" t="s">
        <v>62</v>
      </c>
      <c r="K560" s="49" t="s">
        <v>13</v>
      </c>
    </row>
    <row r="561" spans="1:11" ht="38.25" x14ac:dyDescent="0.2">
      <c r="A561" s="29" t="s">
        <v>1298</v>
      </c>
      <c r="B561" s="30" t="s">
        <v>933</v>
      </c>
      <c r="C561" s="31" t="s">
        <v>25</v>
      </c>
      <c r="D561" s="31" t="s">
        <v>957</v>
      </c>
      <c r="E561" s="140" t="s">
        <v>958</v>
      </c>
      <c r="F561" s="30" t="s">
        <v>60</v>
      </c>
      <c r="G561" s="203">
        <v>20</v>
      </c>
      <c r="H561" s="225">
        <v>500</v>
      </c>
      <c r="I561" s="225">
        <v>10000</v>
      </c>
      <c r="J561" s="236" t="s">
        <v>62</v>
      </c>
      <c r="K561" s="49" t="s">
        <v>13</v>
      </c>
    </row>
    <row r="562" spans="1:11" ht="38.25" x14ac:dyDescent="0.2">
      <c r="A562" s="29" t="s">
        <v>1298</v>
      </c>
      <c r="B562" s="30" t="s">
        <v>933</v>
      </c>
      <c r="C562" s="31" t="s">
        <v>959</v>
      </c>
      <c r="D562" s="31" t="s">
        <v>23</v>
      </c>
      <c r="E562" s="140" t="s">
        <v>654</v>
      </c>
      <c r="F562" s="30" t="s">
        <v>60</v>
      </c>
      <c r="G562" s="203">
        <v>25</v>
      </c>
      <c r="H562" s="225">
        <v>5000</v>
      </c>
      <c r="I562" s="225">
        <v>125000</v>
      </c>
      <c r="J562" s="236" t="s">
        <v>62</v>
      </c>
      <c r="K562" s="49" t="s">
        <v>13</v>
      </c>
    </row>
    <row r="563" spans="1:11" ht="38.25" x14ac:dyDescent="0.2">
      <c r="A563" s="29" t="s">
        <v>1298</v>
      </c>
      <c r="B563" s="30" t="s">
        <v>933</v>
      </c>
      <c r="C563" s="31" t="s">
        <v>231</v>
      </c>
      <c r="D563" s="31" t="s">
        <v>643</v>
      </c>
      <c r="E563" s="140" t="s">
        <v>960</v>
      </c>
      <c r="F563" s="30" t="s">
        <v>60</v>
      </c>
      <c r="G563" s="203">
        <v>2000</v>
      </c>
      <c r="H563" s="225">
        <v>10</v>
      </c>
      <c r="I563" s="225">
        <v>20000</v>
      </c>
      <c r="J563" s="236" t="s">
        <v>62</v>
      </c>
      <c r="K563" s="49" t="s">
        <v>13</v>
      </c>
    </row>
    <row r="564" spans="1:11" ht="38.25" x14ac:dyDescent="0.2">
      <c r="A564" s="29" t="s">
        <v>1298</v>
      </c>
      <c r="B564" s="30" t="s">
        <v>933</v>
      </c>
      <c r="C564" s="31" t="s">
        <v>154</v>
      </c>
      <c r="D564" s="31" t="s">
        <v>961</v>
      </c>
      <c r="E564" s="140" t="s">
        <v>962</v>
      </c>
      <c r="F564" s="30" t="s">
        <v>60</v>
      </c>
      <c r="G564" s="203">
        <v>100</v>
      </c>
      <c r="H564" s="225">
        <v>10</v>
      </c>
      <c r="I564" s="225">
        <v>1000</v>
      </c>
      <c r="J564" s="236" t="s">
        <v>62</v>
      </c>
      <c r="K564" s="49" t="s">
        <v>13</v>
      </c>
    </row>
    <row r="565" spans="1:11" ht="38.25" x14ac:dyDescent="0.2">
      <c r="A565" s="29" t="s">
        <v>1298</v>
      </c>
      <c r="B565" s="30" t="s">
        <v>933</v>
      </c>
      <c r="C565" s="31" t="s">
        <v>154</v>
      </c>
      <c r="D565" s="31" t="s">
        <v>963</v>
      </c>
      <c r="E565" s="139" t="s">
        <v>964</v>
      </c>
      <c r="F565" s="30" t="s">
        <v>60</v>
      </c>
      <c r="G565" s="203">
        <v>100000</v>
      </c>
      <c r="H565" s="225">
        <v>6</v>
      </c>
      <c r="I565" s="225">
        <v>600000</v>
      </c>
      <c r="J565" s="236" t="s">
        <v>62</v>
      </c>
      <c r="K565" s="49" t="s">
        <v>13</v>
      </c>
    </row>
    <row r="566" spans="1:11" ht="38.25" x14ac:dyDescent="0.2">
      <c r="A566" s="29" t="s">
        <v>1298</v>
      </c>
      <c r="B566" s="30" t="s">
        <v>933</v>
      </c>
      <c r="C566" s="31" t="s">
        <v>154</v>
      </c>
      <c r="D566" s="31" t="s">
        <v>963</v>
      </c>
      <c r="E566" s="139" t="s">
        <v>1297</v>
      </c>
      <c r="F566" s="30" t="s">
        <v>60</v>
      </c>
      <c r="G566" s="203">
        <v>60000</v>
      </c>
      <c r="H566" s="225">
        <v>5</v>
      </c>
      <c r="I566" s="225">
        <v>300000</v>
      </c>
      <c r="J566" s="236" t="s">
        <v>62</v>
      </c>
      <c r="K566" s="49" t="s">
        <v>13</v>
      </c>
    </row>
    <row r="567" spans="1:11" ht="38.25" x14ac:dyDescent="0.2">
      <c r="A567" s="29" t="s">
        <v>1298</v>
      </c>
      <c r="B567" s="30">
        <v>20301</v>
      </c>
      <c r="C567" s="31" t="s">
        <v>154</v>
      </c>
      <c r="D567" s="31" t="s">
        <v>155</v>
      </c>
      <c r="E567" s="140" t="s">
        <v>965</v>
      </c>
      <c r="F567" s="30" t="s">
        <v>60</v>
      </c>
      <c r="G567" s="203">
        <v>23500</v>
      </c>
      <c r="H567" s="225">
        <v>85</v>
      </c>
      <c r="I567" s="225">
        <v>1997500</v>
      </c>
      <c r="J567" s="236" t="s">
        <v>62</v>
      </c>
      <c r="K567" s="49" t="s">
        <v>13</v>
      </c>
    </row>
    <row r="568" spans="1:11" ht="38.25" x14ac:dyDescent="0.2">
      <c r="A568" s="29" t="s">
        <v>1298</v>
      </c>
      <c r="B568" s="30" t="s">
        <v>933</v>
      </c>
      <c r="C568" s="31" t="s">
        <v>966</v>
      </c>
      <c r="D568" s="31" t="s">
        <v>223</v>
      </c>
      <c r="E568" s="140" t="s">
        <v>967</v>
      </c>
      <c r="F568" s="30" t="s">
        <v>60</v>
      </c>
      <c r="G568" s="203">
        <v>100</v>
      </c>
      <c r="H568" s="225">
        <v>29965</v>
      </c>
      <c r="I568" s="225">
        <v>2996500</v>
      </c>
      <c r="J568" s="236" t="s">
        <v>62</v>
      </c>
      <c r="K568" s="49" t="s">
        <v>13</v>
      </c>
    </row>
    <row r="569" spans="1:11" ht="38.25" x14ac:dyDescent="0.2">
      <c r="A569" s="29" t="s">
        <v>1298</v>
      </c>
      <c r="B569" s="30" t="s">
        <v>933</v>
      </c>
      <c r="C569" s="31" t="s">
        <v>966</v>
      </c>
      <c r="D569" s="31" t="s">
        <v>361</v>
      </c>
      <c r="E569" s="140" t="s">
        <v>968</v>
      </c>
      <c r="F569" s="30" t="s">
        <v>60</v>
      </c>
      <c r="G569" s="203">
        <v>50</v>
      </c>
      <c r="H569" s="225">
        <v>3000</v>
      </c>
      <c r="I569" s="225">
        <v>150000</v>
      </c>
      <c r="J569" s="236" t="s">
        <v>62</v>
      </c>
      <c r="K569" s="49" t="s">
        <v>13</v>
      </c>
    </row>
    <row r="570" spans="1:11" ht="38.25" x14ac:dyDescent="0.2">
      <c r="A570" s="29" t="s">
        <v>1298</v>
      </c>
      <c r="B570" s="30" t="s">
        <v>933</v>
      </c>
      <c r="C570" s="31" t="s">
        <v>969</v>
      </c>
      <c r="D570" s="31" t="s">
        <v>23</v>
      </c>
      <c r="E570" s="140" t="s">
        <v>970</v>
      </c>
      <c r="F570" s="30" t="s">
        <v>60</v>
      </c>
      <c r="G570" s="203">
        <v>25</v>
      </c>
      <c r="H570" s="225">
        <v>200</v>
      </c>
      <c r="I570" s="225">
        <v>5000</v>
      </c>
      <c r="J570" s="236" t="s">
        <v>62</v>
      </c>
      <c r="K570" s="49" t="s">
        <v>13</v>
      </c>
    </row>
    <row r="571" spans="1:11" ht="38.25" x14ac:dyDescent="0.2">
      <c r="A571" s="29" t="s">
        <v>1298</v>
      </c>
      <c r="B571" s="30" t="s">
        <v>933</v>
      </c>
      <c r="C571" s="31" t="s">
        <v>971</v>
      </c>
      <c r="D571" s="31" t="s">
        <v>23</v>
      </c>
      <c r="E571" s="140" t="s">
        <v>972</v>
      </c>
      <c r="F571" s="30" t="s">
        <v>60</v>
      </c>
      <c r="G571" s="203">
        <v>2</v>
      </c>
      <c r="H571" s="225">
        <v>35000</v>
      </c>
      <c r="I571" s="225">
        <v>70000</v>
      </c>
      <c r="J571" s="236" t="s">
        <v>62</v>
      </c>
      <c r="K571" s="49" t="s">
        <v>13</v>
      </c>
    </row>
    <row r="572" spans="1:11" ht="38.25" x14ac:dyDescent="0.2">
      <c r="A572" s="29" t="s">
        <v>1298</v>
      </c>
      <c r="B572" s="30">
        <v>20301</v>
      </c>
      <c r="C572" s="31" t="s">
        <v>16</v>
      </c>
      <c r="D572" s="31" t="s">
        <v>854</v>
      </c>
      <c r="E572" s="140" t="s">
        <v>973</v>
      </c>
      <c r="F572" s="30" t="s">
        <v>60</v>
      </c>
      <c r="G572" s="203">
        <v>100</v>
      </c>
      <c r="H572" s="225">
        <v>500</v>
      </c>
      <c r="I572" s="225">
        <v>50000</v>
      </c>
      <c r="J572" s="236" t="s">
        <v>62</v>
      </c>
      <c r="K572" s="49" t="s">
        <v>13</v>
      </c>
    </row>
    <row r="573" spans="1:11" ht="38.25" x14ac:dyDescent="0.2">
      <c r="A573" s="29" t="s">
        <v>1298</v>
      </c>
      <c r="B573" s="30">
        <v>20301</v>
      </c>
      <c r="C573" s="31" t="s">
        <v>16</v>
      </c>
      <c r="D573" s="31" t="s">
        <v>974</v>
      </c>
      <c r="E573" s="140" t="s">
        <v>975</v>
      </c>
      <c r="F573" s="16" t="s">
        <v>312</v>
      </c>
      <c r="G573" s="203">
        <v>50</v>
      </c>
      <c r="H573" s="225">
        <v>500</v>
      </c>
      <c r="I573" s="225">
        <v>25000</v>
      </c>
      <c r="J573" s="236" t="s">
        <v>62</v>
      </c>
      <c r="K573" s="49" t="s">
        <v>13</v>
      </c>
    </row>
    <row r="574" spans="1:11" ht="38.25" x14ac:dyDescent="0.2">
      <c r="A574" s="29" t="s">
        <v>1298</v>
      </c>
      <c r="B574" s="30">
        <v>20303</v>
      </c>
      <c r="C574" s="31" t="s">
        <v>29</v>
      </c>
      <c r="D574" s="31" t="s">
        <v>509</v>
      </c>
      <c r="E574" s="140" t="s">
        <v>976</v>
      </c>
      <c r="F574" s="30" t="s">
        <v>60</v>
      </c>
      <c r="G574" s="203">
        <v>1465</v>
      </c>
      <c r="H574" s="225">
        <v>10185</v>
      </c>
      <c r="I574" s="225">
        <v>14921025</v>
      </c>
      <c r="J574" s="236" t="s">
        <v>62</v>
      </c>
      <c r="K574" s="49" t="s">
        <v>13</v>
      </c>
    </row>
    <row r="575" spans="1:11" ht="38.25" x14ac:dyDescent="0.2">
      <c r="A575" s="29" t="s">
        <v>1298</v>
      </c>
      <c r="B575" s="30">
        <v>20303</v>
      </c>
      <c r="C575" s="31" t="s">
        <v>29</v>
      </c>
      <c r="D575" s="31" t="s">
        <v>391</v>
      </c>
      <c r="E575" s="140" t="s">
        <v>978</v>
      </c>
      <c r="F575" s="30" t="s">
        <v>60</v>
      </c>
      <c r="G575" s="203">
        <v>1275</v>
      </c>
      <c r="H575" s="225">
        <v>13000</v>
      </c>
      <c r="I575" s="225">
        <v>16575000</v>
      </c>
      <c r="J575" s="236" t="s">
        <v>62</v>
      </c>
      <c r="K575" s="49" t="s">
        <v>13</v>
      </c>
    </row>
    <row r="576" spans="1:11" ht="38.25" x14ac:dyDescent="0.2">
      <c r="A576" s="29" t="s">
        <v>1298</v>
      </c>
      <c r="B576" s="30">
        <v>20304</v>
      </c>
      <c r="C576" s="31" t="s">
        <v>276</v>
      </c>
      <c r="D576" s="31" t="s">
        <v>23</v>
      </c>
      <c r="E576" s="140" t="s">
        <v>979</v>
      </c>
      <c r="F576" s="30" t="s">
        <v>60</v>
      </c>
      <c r="G576" s="203">
        <v>5</v>
      </c>
      <c r="H576" s="225">
        <v>1000</v>
      </c>
      <c r="I576" s="225">
        <v>5000</v>
      </c>
      <c r="J576" s="236" t="s">
        <v>62</v>
      </c>
      <c r="K576" s="49" t="s">
        <v>13</v>
      </c>
    </row>
    <row r="577" spans="1:11" ht="38.25" x14ac:dyDescent="0.2">
      <c r="A577" s="29" t="s">
        <v>1298</v>
      </c>
      <c r="B577" s="30">
        <v>20304</v>
      </c>
      <c r="C577" s="31" t="s">
        <v>276</v>
      </c>
      <c r="D577" s="31" t="s">
        <v>39</v>
      </c>
      <c r="E577" s="140" t="s">
        <v>980</v>
      </c>
      <c r="F577" s="30" t="s">
        <v>60</v>
      </c>
      <c r="G577" s="203">
        <v>5</v>
      </c>
      <c r="H577" s="225">
        <v>1000</v>
      </c>
      <c r="I577" s="225">
        <v>5000</v>
      </c>
      <c r="J577" s="236" t="s">
        <v>62</v>
      </c>
      <c r="K577" s="49" t="s">
        <v>13</v>
      </c>
    </row>
    <row r="578" spans="1:11" ht="38.25" x14ac:dyDescent="0.2">
      <c r="A578" s="29" t="s">
        <v>1298</v>
      </c>
      <c r="B578" s="30">
        <v>20304</v>
      </c>
      <c r="C578" s="31" t="s">
        <v>276</v>
      </c>
      <c r="D578" s="31" t="s">
        <v>155</v>
      </c>
      <c r="E578" s="140" t="s">
        <v>981</v>
      </c>
      <c r="F578" s="30" t="s">
        <v>60</v>
      </c>
      <c r="G578" s="203">
        <v>5</v>
      </c>
      <c r="H578" s="225">
        <v>1000</v>
      </c>
      <c r="I578" s="225">
        <v>5000</v>
      </c>
      <c r="J578" s="236" t="s">
        <v>62</v>
      </c>
      <c r="K578" s="49" t="s">
        <v>13</v>
      </c>
    </row>
    <row r="579" spans="1:11" ht="38.25" x14ac:dyDescent="0.2">
      <c r="A579" s="29" t="s">
        <v>1298</v>
      </c>
      <c r="B579" s="30">
        <v>20304</v>
      </c>
      <c r="C579" s="31" t="s">
        <v>22</v>
      </c>
      <c r="D579" s="31" t="s">
        <v>537</v>
      </c>
      <c r="E579" s="140" t="s">
        <v>982</v>
      </c>
      <c r="F579" s="30" t="s">
        <v>60</v>
      </c>
      <c r="G579" s="203">
        <v>1</v>
      </c>
      <c r="H579" s="225">
        <v>100000</v>
      </c>
      <c r="I579" s="225">
        <v>100000</v>
      </c>
      <c r="J579" s="236" t="s">
        <v>62</v>
      </c>
      <c r="K579" s="49" t="s">
        <v>13</v>
      </c>
    </row>
    <row r="580" spans="1:11" ht="38.25" x14ac:dyDescent="0.2">
      <c r="A580" s="29" t="s">
        <v>1298</v>
      </c>
      <c r="B580" s="30">
        <v>20304</v>
      </c>
      <c r="C580" s="31" t="s">
        <v>152</v>
      </c>
      <c r="D580" s="31" t="s">
        <v>23</v>
      </c>
      <c r="E580" s="140" t="s">
        <v>983</v>
      </c>
      <c r="F580" s="30" t="s">
        <v>60</v>
      </c>
      <c r="G580" s="203">
        <v>5</v>
      </c>
      <c r="H580" s="225">
        <v>20000</v>
      </c>
      <c r="I580" s="225">
        <v>100000</v>
      </c>
      <c r="J580" s="236" t="s">
        <v>62</v>
      </c>
      <c r="K580" s="49" t="s">
        <v>13</v>
      </c>
    </row>
    <row r="581" spans="1:11" ht="38.25" x14ac:dyDescent="0.2">
      <c r="A581" s="29" t="s">
        <v>1298</v>
      </c>
      <c r="B581" s="30">
        <v>20304</v>
      </c>
      <c r="C581" s="31" t="s">
        <v>152</v>
      </c>
      <c r="D581" s="31" t="s">
        <v>82</v>
      </c>
      <c r="E581" s="140" t="s">
        <v>984</v>
      </c>
      <c r="F581" s="30" t="s">
        <v>60</v>
      </c>
      <c r="G581" s="203">
        <v>5</v>
      </c>
      <c r="H581" s="225">
        <v>20000</v>
      </c>
      <c r="I581" s="225">
        <v>100000</v>
      </c>
      <c r="J581" s="236" t="s">
        <v>62</v>
      </c>
      <c r="K581" s="49" t="s">
        <v>13</v>
      </c>
    </row>
    <row r="582" spans="1:11" ht="38.25" x14ac:dyDescent="0.2">
      <c r="A582" s="29" t="s">
        <v>1298</v>
      </c>
      <c r="B582" s="30">
        <v>20304</v>
      </c>
      <c r="C582" s="31" t="s">
        <v>81</v>
      </c>
      <c r="D582" s="31" t="s">
        <v>985</v>
      </c>
      <c r="E582" s="140" t="s">
        <v>986</v>
      </c>
      <c r="F582" s="30" t="s">
        <v>941</v>
      </c>
      <c r="G582" s="203">
        <v>10</v>
      </c>
      <c r="H582" s="225">
        <v>5000</v>
      </c>
      <c r="I582" s="225">
        <v>50000</v>
      </c>
      <c r="J582" s="236" t="s">
        <v>62</v>
      </c>
      <c r="K582" s="49" t="s">
        <v>13</v>
      </c>
    </row>
    <row r="583" spans="1:11" ht="38.25" x14ac:dyDescent="0.2">
      <c r="A583" s="29" t="s">
        <v>1298</v>
      </c>
      <c r="B583" s="30">
        <v>20304</v>
      </c>
      <c r="C583" s="31" t="s">
        <v>81</v>
      </c>
      <c r="D583" s="31" t="s">
        <v>987</v>
      </c>
      <c r="E583" s="140" t="s">
        <v>988</v>
      </c>
      <c r="F583" s="30" t="s">
        <v>941</v>
      </c>
      <c r="G583" s="203">
        <v>10</v>
      </c>
      <c r="H583" s="225">
        <v>5000</v>
      </c>
      <c r="I583" s="225">
        <v>50000</v>
      </c>
      <c r="J583" s="236" t="s">
        <v>62</v>
      </c>
      <c r="K583" s="49" t="s">
        <v>13</v>
      </c>
    </row>
    <row r="584" spans="1:11" ht="38.25" x14ac:dyDescent="0.2">
      <c r="A584" s="29" t="s">
        <v>1298</v>
      </c>
      <c r="B584" s="30">
        <v>20304</v>
      </c>
      <c r="C584" s="31" t="s">
        <v>161</v>
      </c>
      <c r="D584" s="31" t="s">
        <v>19</v>
      </c>
      <c r="E584" s="140" t="s">
        <v>989</v>
      </c>
      <c r="F584" s="30" t="s">
        <v>60</v>
      </c>
      <c r="G584" s="203">
        <v>5</v>
      </c>
      <c r="H584" s="225">
        <v>5000</v>
      </c>
      <c r="I584" s="225">
        <v>25000</v>
      </c>
      <c r="J584" s="236" t="s">
        <v>62</v>
      </c>
      <c r="K584" s="49" t="s">
        <v>13</v>
      </c>
    </row>
    <row r="585" spans="1:11" ht="38.25" x14ac:dyDescent="0.2">
      <c r="A585" s="29" t="s">
        <v>1298</v>
      </c>
      <c r="B585" s="30">
        <v>20304</v>
      </c>
      <c r="C585" s="31" t="s">
        <v>966</v>
      </c>
      <c r="D585" s="31" t="s">
        <v>23</v>
      </c>
      <c r="E585" s="140" t="s">
        <v>990</v>
      </c>
      <c r="F585" s="30" t="s">
        <v>60</v>
      </c>
      <c r="G585" s="203">
        <v>5</v>
      </c>
      <c r="H585" s="225">
        <v>5000</v>
      </c>
      <c r="I585" s="225">
        <v>25000</v>
      </c>
      <c r="J585" s="236" t="s">
        <v>62</v>
      </c>
      <c r="K585" s="49" t="s">
        <v>13</v>
      </c>
    </row>
    <row r="586" spans="1:11" ht="38.25" x14ac:dyDescent="0.2">
      <c r="A586" s="29" t="s">
        <v>1298</v>
      </c>
      <c r="B586" s="30">
        <v>20304</v>
      </c>
      <c r="C586" s="31" t="s">
        <v>708</v>
      </c>
      <c r="D586" s="31" t="s">
        <v>23</v>
      </c>
      <c r="E586" s="140" t="s">
        <v>991</v>
      </c>
      <c r="F586" s="30" t="s">
        <v>60</v>
      </c>
      <c r="G586" s="203">
        <v>10</v>
      </c>
      <c r="H586" s="225">
        <v>5000</v>
      </c>
      <c r="I586" s="225">
        <v>50000</v>
      </c>
      <c r="J586" s="236" t="s">
        <v>62</v>
      </c>
      <c r="K586" s="49" t="s">
        <v>13</v>
      </c>
    </row>
    <row r="587" spans="1:11" ht="38.25" x14ac:dyDescent="0.2">
      <c r="A587" s="29" t="s">
        <v>1298</v>
      </c>
      <c r="B587" s="30">
        <v>20304</v>
      </c>
      <c r="C587" s="31" t="s">
        <v>83</v>
      </c>
      <c r="D587" s="31" t="s">
        <v>23</v>
      </c>
      <c r="E587" s="140" t="s">
        <v>992</v>
      </c>
      <c r="F587" s="30" t="s">
        <v>60</v>
      </c>
      <c r="G587" s="203">
        <v>1</v>
      </c>
      <c r="H587" s="225">
        <v>4500</v>
      </c>
      <c r="I587" s="225">
        <v>4500</v>
      </c>
      <c r="J587" s="236" t="s">
        <v>62</v>
      </c>
      <c r="K587" s="49" t="s">
        <v>13</v>
      </c>
    </row>
    <row r="588" spans="1:11" ht="38.25" x14ac:dyDescent="0.2">
      <c r="A588" s="29" t="s">
        <v>1298</v>
      </c>
      <c r="B588" s="30">
        <v>20304</v>
      </c>
      <c r="C588" s="31" t="s">
        <v>83</v>
      </c>
      <c r="D588" s="31" t="s">
        <v>32</v>
      </c>
      <c r="E588" s="140" t="s">
        <v>993</v>
      </c>
      <c r="F588" s="30" t="s">
        <v>60</v>
      </c>
      <c r="G588" s="203">
        <v>1</v>
      </c>
      <c r="H588" s="225">
        <v>5500</v>
      </c>
      <c r="I588" s="225">
        <v>5500</v>
      </c>
      <c r="J588" s="236" t="s">
        <v>62</v>
      </c>
      <c r="K588" s="49" t="s">
        <v>13</v>
      </c>
    </row>
    <row r="589" spans="1:11" ht="38.25" x14ac:dyDescent="0.2">
      <c r="A589" s="29" t="s">
        <v>1298</v>
      </c>
      <c r="B589" s="30">
        <v>20304</v>
      </c>
      <c r="C589" s="31" t="s">
        <v>83</v>
      </c>
      <c r="D589" s="31" t="s">
        <v>994</v>
      </c>
      <c r="E589" s="140" t="s">
        <v>995</v>
      </c>
      <c r="F589" s="30" t="s">
        <v>60</v>
      </c>
      <c r="G589" s="203">
        <v>1</v>
      </c>
      <c r="H589" s="225">
        <v>6500</v>
      </c>
      <c r="I589" s="225">
        <v>6500</v>
      </c>
      <c r="J589" s="236" t="s">
        <v>62</v>
      </c>
      <c r="K589" s="49" t="s">
        <v>13</v>
      </c>
    </row>
    <row r="590" spans="1:11" ht="38.25" x14ac:dyDescent="0.2">
      <c r="A590" s="29" t="s">
        <v>1298</v>
      </c>
      <c r="B590" s="30">
        <v>20304</v>
      </c>
      <c r="C590" s="31" t="s">
        <v>83</v>
      </c>
      <c r="D590" s="31" t="s">
        <v>814</v>
      </c>
      <c r="E590" s="140" t="s">
        <v>996</v>
      </c>
      <c r="F590" s="30" t="s">
        <v>60</v>
      </c>
      <c r="G590" s="203">
        <v>1</v>
      </c>
      <c r="H590" s="225">
        <v>7500</v>
      </c>
      <c r="I590" s="225">
        <v>7500</v>
      </c>
      <c r="J590" s="236" t="s">
        <v>62</v>
      </c>
      <c r="K590" s="49" t="s">
        <v>13</v>
      </c>
    </row>
    <row r="591" spans="1:11" ht="38.25" x14ac:dyDescent="0.2">
      <c r="A591" s="29" t="s">
        <v>1298</v>
      </c>
      <c r="B591" s="30">
        <v>20304</v>
      </c>
      <c r="C591" s="31" t="s">
        <v>83</v>
      </c>
      <c r="D591" s="31" t="s">
        <v>997</v>
      </c>
      <c r="E591" s="140" t="s">
        <v>998</v>
      </c>
      <c r="F591" s="30" t="s">
        <v>60</v>
      </c>
      <c r="G591" s="203">
        <v>1</v>
      </c>
      <c r="H591" s="225">
        <v>8000</v>
      </c>
      <c r="I591" s="225">
        <v>8000</v>
      </c>
      <c r="J591" s="236" t="s">
        <v>62</v>
      </c>
      <c r="K591" s="49" t="s">
        <v>13</v>
      </c>
    </row>
    <row r="592" spans="1:11" ht="38.25" x14ac:dyDescent="0.2">
      <c r="A592" s="29" t="s">
        <v>1298</v>
      </c>
      <c r="B592" s="30">
        <v>20304</v>
      </c>
      <c r="C592" s="31" t="s">
        <v>83</v>
      </c>
      <c r="D592" s="31" t="s">
        <v>575</v>
      </c>
      <c r="E592" s="140" t="s">
        <v>999</v>
      </c>
      <c r="F592" s="30" t="s">
        <v>60</v>
      </c>
      <c r="G592" s="203">
        <v>1</v>
      </c>
      <c r="H592" s="225">
        <v>10000</v>
      </c>
      <c r="I592" s="225">
        <v>10000</v>
      </c>
      <c r="J592" s="236" t="s">
        <v>62</v>
      </c>
      <c r="K592" s="49" t="s">
        <v>13</v>
      </c>
    </row>
    <row r="593" spans="1:11" ht="38.25" x14ac:dyDescent="0.2">
      <c r="A593" s="29" t="s">
        <v>1298</v>
      </c>
      <c r="B593" s="30">
        <v>20304</v>
      </c>
      <c r="C593" s="31" t="s">
        <v>1000</v>
      </c>
      <c r="D593" s="31" t="s">
        <v>23</v>
      </c>
      <c r="E593" s="140" t="s">
        <v>1001</v>
      </c>
      <c r="F593" s="30" t="s">
        <v>60</v>
      </c>
      <c r="G593" s="203">
        <v>1</v>
      </c>
      <c r="H593" s="225">
        <v>50000</v>
      </c>
      <c r="I593" s="225">
        <v>50000</v>
      </c>
      <c r="J593" s="236" t="s">
        <v>62</v>
      </c>
      <c r="K593" s="49" t="s">
        <v>13</v>
      </c>
    </row>
    <row r="594" spans="1:11" ht="38.25" x14ac:dyDescent="0.2">
      <c r="A594" s="29" t="s">
        <v>1298</v>
      </c>
      <c r="B594" s="30">
        <v>20304</v>
      </c>
      <c r="C594" s="31" t="s">
        <v>1002</v>
      </c>
      <c r="D594" s="31" t="s">
        <v>814</v>
      </c>
      <c r="E594" s="140" t="s">
        <v>1003</v>
      </c>
      <c r="F594" s="30" t="s">
        <v>60</v>
      </c>
      <c r="G594" s="203">
        <v>10</v>
      </c>
      <c r="H594" s="225">
        <v>5000</v>
      </c>
      <c r="I594" s="225">
        <v>50000</v>
      </c>
      <c r="J594" s="236" t="s">
        <v>62</v>
      </c>
      <c r="K594" s="49" t="s">
        <v>13</v>
      </c>
    </row>
    <row r="595" spans="1:11" ht="38.25" x14ac:dyDescent="0.2">
      <c r="A595" s="29" t="s">
        <v>1298</v>
      </c>
      <c r="B595" s="30">
        <v>20304</v>
      </c>
      <c r="C595" s="31" t="s">
        <v>1002</v>
      </c>
      <c r="D595" s="31" t="s">
        <v>997</v>
      </c>
      <c r="E595" s="140" t="s">
        <v>1004</v>
      </c>
      <c r="F595" s="30" t="s">
        <v>60</v>
      </c>
      <c r="G595" s="203">
        <v>10</v>
      </c>
      <c r="H595" s="225">
        <v>5000</v>
      </c>
      <c r="I595" s="225">
        <v>50000</v>
      </c>
      <c r="J595" s="236" t="s">
        <v>62</v>
      </c>
      <c r="K595" s="49" t="s">
        <v>13</v>
      </c>
    </row>
    <row r="596" spans="1:11" ht="38.25" x14ac:dyDescent="0.2">
      <c r="A596" s="29" t="s">
        <v>1298</v>
      </c>
      <c r="B596" s="30">
        <v>20304</v>
      </c>
      <c r="C596" s="30">
        <v>285</v>
      </c>
      <c r="D596" s="31" t="s">
        <v>23</v>
      </c>
      <c r="E596" s="140" t="s">
        <v>1005</v>
      </c>
      <c r="F596" s="30" t="s">
        <v>60</v>
      </c>
      <c r="G596" s="203">
        <v>10</v>
      </c>
      <c r="H596" s="225">
        <v>5000</v>
      </c>
      <c r="I596" s="225">
        <v>50000</v>
      </c>
      <c r="J596" s="236" t="s">
        <v>62</v>
      </c>
      <c r="K596" s="49" t="s">
        <v>13</v>
      </c>
    </row>
    <row r="597" spans="1:11" ht="38.25" x14ac:dyDescent="0.2">
      <c r="A597" s="29" t="s">
        <v>1298</v>
      </c>
      <c r="B597" s="30">
        <v>20304</v>
      </c>
      <c r="C597" s="30">
        <v>285</v>
      </c>
      <c r="D597" s="31" t="s">
        <v>575</v>
      </c>
      <c r="E597" s="140" t="s">
        <v>1006</v>
      </c>
      <c r="F597" s="30" t="s">
        <v>60</v>
      </c>
      <c r="G597" s="203">
        <v>10</v>
      </c>
      <c r="H597" s="225">
        <v>5000</v>
      </c>
      <c r="I597" s="225">
        <v>50000</v>
      </c>
      <c r="J597" s="236" t="s">
        <v>62</v>
      </c>
      <c r="K597" s="49" t="s">
        <v>13</v>
      </c>
    </row>
    <row r="598" spans="1:11" ht="38.25" x14ac:dyDescent="0.2">
      <c r="A598" s="29" t="s">
        <v>1298</v>
      </c>
      <c r="B598" s="30">
        <v>20304</v>
      </c>
      <c r="C598" s="30">
        <v>285</v>
      </c>
      <c r="D598" s="31" t="s">
        <v>23</v>
      </c>
      <c r="E598" s="140" t="s">
        <v>1007</v>
      </c>
      <c r="F598" s="30" t="s">
        <v>60</v>
      </c>
      <c r="G598" s="203">
        <v>1</v>
      </c>
      <c r="H598" s="225">
        <v>20000</v>
      </c>
      <c r="I598" s="225">
        <v>20000</v>
      </c>
      <c r="J598" s="236" t="s">
        <v>62</v>
      </c>
      <c r="K598" s="49" t="s">
        <v>13</v>
      </c>
    </row>
    <row r="599" spans="1:11" ht="38.25" x14ac:dyDescent="0.2">
      <c r="A599" s="29" t="s">
        <v>1298</v>
      </c>
      <c r="B599" s="30">
        <v>20304</v>
      </c>
      <c r="C599" s="30">
        <v>900</v>
      </c>
      <c r="D599" s="31" t="s">
        <v>391</v>
      </c>
      <c r="E599" s="140" t="s">
        <v>1008</v>
      </c>
      <c r="F599" s="30" t="s">
        <v>60</v>
      </c>
      <c r="G599" s="203">
        <v>30</v>
      </c>
      <c r="H599" s="225">
        <v>1000</v>
      </c>
      <c r="I599" s="225">
        <v>30000</v>
      </c>
      <c r="J599" s="236" t="s">
        <v>62</v>
      </c>
      <c r="K599" s="49" t="s">
        <v>13</v>
      </c>
    </row>
    <row r="600" spans="1:11" ht="38.25" x14ac:dyDescent="0.2">
      <c r="A600" s="29" t="s">
        <v>1298</v>
      </c>
      <c r="B600" s="30">
        <v>20304</v>
      </c>
      <c r="C600" s="30">
        <v>900</v>
      </c>
      <c r="D600" s="31" t="s">
        <v>15</v>
      </c>
      <c r="E600" s="140" t="s">
        <v>1009</v>
      </c>
      <c r="F600" s="30" t="s">
        <v>60</v>
      </c>
      <c r="G600" s="203">
        <v>30</v>
      </c>
      <c r="H600" s="225">
        <v>1000</v>
      </c>
      <c r="I600" s="225">
        <v>30000</v>
      </c>
      <c r="J600" s="236" t="s">
        <v>62</v>
      </c>
      <c r="K600" s="49" t="s">
        <v>13</v>
      </c>
    </row>
    <row r="601" spans="1:11" ht="38.25" x14ac:dyDescent="0.2">
      <c r="A601" s="29" t="s">
        <v>1298</v>
      </c>
      <c r="B601" s="30">
        <v>20304</v>
      </c>
      <c r="C601" s="30">
        <v>900</v>
      </c>
      <c r="D601" s="31" t="s">
        <v>1010</v>
      </c>
      <c r="E601" s="140" t="s">
        <v>1011</v>
      </c>
      <c r="F601" s="30" t="s">
        <v>60</v>
      </c>
      <c r="G601" s="203">
        <v>10</v>
      </c>
      <c r="H601" s="225">
        <v>5000</v>
      </c>
      <c r="I601" s="225">
        <v>50000</v>
      </c>
      <c r="J601" s="236" t="s">
        <v>62</v>
      </c>
      <c r="K601" s="49" t="s">
        <v>13</v>
      </c>
    </row>
    <row r="602" spans="1:11" ht="38.25" x14ac:dyDescent="0.2">
      <c r="A602" s="29" t="s">
        <v>1298</v>
      </c>
      <c r="B602" s="30">
        <v>20304</v>
      </c>
      <c r="C602" s="31" t="s">
        <v>166</v>
      </c>
      <c r="D602" s="31" t="s">
        <v>39</v>
      </c>
      <c r="E602" s="140" t="s">
        <v>1012</v>
      </c>
      <c r="F602" s="30" t="s">
        <v>60</v>
      </c>
      <c r="G602" s="203">
        <v>5</v>
      </c>
      <c r="H602" s="225">
        <v>600</v>
      </c>
      <c r="I602" s="225">
        <v>3000</v>
      </c>
      <c r="J602" s="236" t="s">
        <v>62</v>
      </c>
      <c r="K602" s="49" t="s">
        <v>13</v>
      </c>
    </row>
    <row r="603" spans="1:11" ht="38.25" x14ac:dyDescent="0.2">
      <c r="A603" s="29" t="s">
        <v>1298</v>
      </c>
      <c r="B603" s="30">
        <v>20304</v>
      </c>
      <c r="C603" s="31" t="s">
        <v>166</v>
      </c>
      <c r="D603" s="31" t="s">
        <v>155</v>
      </c>
      <c r="E603" s="140" t="s">
        <v>1013</v>
      </c>
      <c r="F603" s="30" t="s">
        <v>60</v>
      </c>
      <c r="G603" s="203">
        <v>5</v>
      </c>
      <c r="H603" s="225">
        <v>5000</v>
      </c>
      <c r="I603" s="225">
        <v>25000</v>
      </c>
      <c r="J603" s="236" t="s">
        <v>62</v>
      </c>
      <c r="K603" s="49" t="s">
        <v>13</v>
      </c>
    </row>
    <row r="604" spans="1:11" ht="38.25" x14ac:dyDescent="0.2">
      <c r="A604" s="29" t="s">
        <v>1298</v>
      </c>
      <c r="B604" s="30">
        <v>20306</v>
      </c>
      <c r="C604" s="31" t="s">
        <v>37</v>
      </c>
      <c r="D604" s="31" t="s">
        <v>1014</v>
      </c>
      <c r="E604" s="140" t="s">
        <v>1015</v>
      </c>
      <c r="F604" s="30" t="s">
        <v>60</v>
      </c>
      <c r="G604" s="203">
        <v>50</v>
      </c>
      <c r="H604" s="225">
        <v>5475</v>
      </c>
      <c r="I604" s="225">
        <v>273750</v>
      </c>
      <c r="J604" s="236" t="s">
        <v>62</v>
      </c>
      <c r="K604" s="49" t="s">
        <v>13</v>
      </c>
    </row>
    <row r="605" spans="1:11" ht="38.25" x14ac:dyDescent="0.2">
      <c r="A605" s="29" t="s">
        <v>1298</v>
      </c>
      <c r="B605" s="30">
        <v>20399</v>
      </c>
      <c r="C605" s="31" t="s">
        <v>34</v>
      </c>
      <c r="D605" s="31" t="s">
        <v>151</v>
      </c>
      <c r="E605" s="139" t="s">
        <v>1016</v>
      </c>
      <c r="F605" s="30" t="s">
        <v>60</v>
      </c>
      <c r="G605" s="203">
        <v>2168.3333333333335</v>
      </c>
      <c r="H605" s="225">
        <v>190.28</v>
      </c>
      <c r="I605" s="225">
        <v>412590.46666666667</v>
      </c>
      <c r="J605" s="236" t="s">
        <v>62</v>
      </c>
      <c r="K605" s="49" t="s">
        <v>13</v>
      </c>
    </row>
    <row r="606" spans="1:11" ht="38.25" x14ac:dyDescent="0.2">
      <c r="A606" s="29" t="s">
        <v>1298</v>
      </c>
      <c r="B606" s="30">
        <v>20399</v>
      </c>
      <c r="C606" s="31" t="s">
        <v>34</v>
      </c>
      <c r="D606" s="31" t="s">
        <v>304</v>
      </c>
      <c r="E606" s="139" t="s">
        <v>1017</v>
      </c>
      <c r="F606" s="30" t="s">
        <v>941</v>
      </c>
      <c r="G606" s="203">
        <v>108.33333336666666</v>
      </c>
      <c r="H606" s="225">
        <v>7108</v>
      </c>
      <c r="I606" s="225">
        <v>770033.33357026661</v>
      </c>
      <c r="J606" s="236" t="s">
        <v>62</v>
      </c>
      <c r="K606" s="49" t="s">
        <v>13</v>
      </c>
    </row>
    <row r="607" spans="1:11" ht="38.25" x14ac:dyDescent="0.2">
      <c r="A607" s="138" t="s">
        <v>1298</v>
      </c>
      <c r="B607" s="30">
        <v>20399</v>
      </c>
      <c r="C607" s="31" t="s">
        <v>81</v>
      </c>
      <c r="D607" s="31" t="s">
        <v>19</v>
      </c>
      <c r="E607" s="139" t="s">
        <v>1018</v>
      </c>
      <c r="F607" s="30" t="s">
        <v>60</v>
      </c>
      <c r="G607" s="203">
        <v>20000</v>
      </c>
      <c r="H607" s="225">
        <v>3.47</v>
      </c>
      <c r="I607" s="225">
        <v>69400</v>
      </c>
      <c r="J607" s="236" t="s">
        <v>62</v>
      </c>
      <c r="K607" s="49" t="s">
        <v>13</v>
      </c>
    </row>
    <row r="608" spans="1:11" ht="38.25" x14ac:dyDescent="0.2">
      <c r="A608" s="138" t="s">
        <v>1298</v>
      </c>
      <c r="B608" s="30">
        <v>20399</v>
      </c>
      <c r="C608" s="31" t="s">
        <v>154</v>
      </c>
      <c r="D608" s="31" t="s">
        <v>206</v>
      </c>
      <c r="E608" s="139" t="s">
        <v>1019</v>
      </c>
      <c r="F608" s="30" t="s">
        <v>60</v>
      </c>
      <c r="G608" s="203">
        <v>20</v>
      </c>
      <c r="H608" s="225">
        <v>4975</v>
      </c>
      <c r="I608" s="225">
        <v>99500</v>
      </c>
      <c r="J608" s="236" t="s">
        <v>62</v>
      </c>
      <c r="K608" s="49" t="s">
        <v>13</v>
      </c>
    </row>
    <row r="609" spans="1:11" ht="38.25" x14ac:dyDescent="0.2">
      <c r="A609" s="138" t="s">
        <v>1298</v>
      </c>
      <c r="B609" s="30">
        <v>20399</v>
      </c>
      <c r="C609" s="31" t="s">
        <v>84</v>
      </c>
      <c r="D609" s="31" t="s">
        <v>371</v>
      </c>
      <c r="E609" s="139" t="s">
        <v>1020</v>
      </c>
      <c r="F609" s="30" t="s">
        <v>60</v>
      </c>
      <c r="G609" s="203">
        <v>5</v>
      </c>
      <c r="H609" s="225">
        <v>9000</v>
      </c>
      <c r="I609" s="225">
        <v>45000</v>
      </c>
      <c r="J609" s="236" t="s">
        <v>62</v>
      </c>
      <c r="K609" s="49" t="s">
        <v>13</v>
      </c>
    </row>
    <row r="610" spans="1:11" ht="38.25" x14ac:dyDescent="0.2">
      <c r="A610" s="138" t="s">
        <v>1298</v>
      </c>
      <c r="B610" s="30">
        <v>20399</v>
      </c>
      <c r="C610" s="31" t="s">
        <v>84</v>
      </c>
      <c r="D610" s="31" t="s">
        <v>700</v>
      </c>
      <c r="E610" s="139" t="s">
        <v>1021</v>
      </c>
      <c r="F610" s="30" t="s">
        <v>60</v>
      </c>
      <c r="G610" s="203">
        <v>5</v>
      </c>
      <c r="H610" s="225">
        <v>10000</v>
      </c>
      <c r="I610" s="225">
        <v>50000</v>
      </c>
      <c r="J610" s="236" t="s">
        <v>62</v>
      </c>
      <c r="K610" s="49" t="s">
        <v>13</v>
      </c>
    </row>
    <row r="611" spans="1:11" ht="38.25" x14ac:dyDescent="0.2">
      <c r="A611" s="138" t="s">
        <v>1298</v>
      </c>
      <c r="B611" s="30">
        <v>20399</v>
      </c>
      <c r="C611" s="31" t="s">
        <v>84</v>
      </c>
      <c r="D611" s="31" t="s">
        <v>1022</v>
      </c>
      <c r="E611" s="139" t="s">
        <v>1023</v>
      </c>
      <c r="F611" s="30" t="s">
        <v>60</v>
      </c>
      <c r="G611" s="203">
        <v>5</v>
      </c>
      <c r="H611" s="225">
        <v>10000</v>
      </c>
      <c r="I611" s="225">
        <v>50000</v>
      </c>
      <c r="J611" s="236" t="s">
        <v>62</v>
      </c>
      <c r="K611" s="49" t="s">
        <v>13</v>
      </c>
    </row>
    <row r="612" spans="1:11" ht="38.25" x14ac:dyDescent="0.2">
      <c r="A612" s="138" t="s">
        <v>1298</v>
      </c>
      <c r="B612" s="30">
        <v>20399</v>
      </c>
      <c r="C612" s="31" t="s">
        <v>16</v>
      </c>
      <c r="D612" s="31" t="s">
        <v>1024</v>
      </c>
      <c r="E612" s="139" t="s">
        <v>705</v>
      </c>
      <c r="F612" s="30" t="s">
        <v>60</v>
      </c>
      <c r="G612" s="203">
        <v>1</v>
      </c>
      <c r="H612" s="225">
        <v>100000</v>
      </c>
      <c r="I612" s="225">
        <v>100000</v>
      </c>
      <c r="J612" s="236" t="s">
        <v>62</v>
      </c>
      <c r="K612" s="49" t="s">
        <v>13</v>
      </c>
    </row>
    <row r="613" spans="1:11" ht="38.25" x14ac:dyDescent="0.2">
      <c r="A613" s="138" t="s">
        <v>1298</v>
      </c>
      <c r="B613" s="31">
        <v>20401</v>
      </c>
      <c r="C613" s="31" t="s">
        <v>16</v>
      </c>
      <c r="D613" s="31" t="s">
        <v>1025</v>
      </c>
      <c r="E613" s="140" t="s">
        <v>1026</v>
      </c>
      <c r="F613" s="30" t="s">
        <v>60</v>
      </c>
      <c r="G613" s="203">
        <v>5</v>
      </c>
      <c r="H613" s="225">
        <v>10000</v>
      </c>
      <c r="I613" s="225">
        <v>50000</v>
      </c>
      <c r="J613" s="236" t="s">
        <v>62</v>
      </c>
      <c r="K613" s="49" t="s">
        <v>13</v>
      </c>
    </row>
    <row r="614" spans="1:11" ht="38.25" x14ac:dyDescent="0.2">
      <c r="A614" s="138" t="s">
        <v>1298</v>
      </c>
      <c r="B614" s="31" t="s">
        <v>1027</v>
      </c>
      <c r="C614" s="31" t="s">
        <v>16</v>
      </c>
      <c r="D614" s="31" t="s">
        <v>27</v>
      </c>
      <c r="E614" s="140" t="s">
        <v>1028</v>
      </c>
      <c r="F614" s="30" t="s">
        <v>60</v>
      </c>
      <c r="G614" s="203">
        <v>3</v>
      </c>
      <c r="H614" s="225">
        <v>15000</v>
      </c>
      <c r="I614" s="225">
        <v>45000</v>
      </c>
      <c r="J614" s="236" t="s">
        <v>62</v>
      </c>
      <c r="K614" s="49" t="s">
        <v>13</v>
      </c>
    </row>
    <row r="615" spans="1:11" ht="38.25" x14ac:dyDescent="0.2">
      <c r="A615" s="138" t="s">
        <v>1298</v>
      </c>
      <c r="B615" s="31">
        <v>20401</v>
      </c>
      <c r="C615" s="31" t="s">
        <v>22</v>
      </c>
      <c r="D615" s="31" t="s">
        <v>23</v>
      </c>
      <c r="E615" s="140" t="s">
        <v>1029</v>
      </c>
      <c r="F615" s="30" t="s">
        <v>60</v>
      </c>
      <c r="G615" s="203">
        <v>50</v>
      </c>
      <c r="H615" s="225">
        <v>500</v>
      </c>
      <c r="I615" s="225">
        <v>25000</v>
      </c>
      <c r="J615" s="236" t="s">
        <v>62</v>
      </c>
      <c r="K615" s="49" t="s">
        <v>13</v>
      </c>
    </row>
    <row r="616" spans="1:11" ht="38.25" x14ac:dyDescent="0.2">
      <c r="A616" s="138" t="s">
        <v>1298</v>
      </c>
      <c r="B616" s="31">
        <v>20401</v>
      </c>
      <c r="C616" s="31" t="s">
        <v>22</v>
      </c>
      <c r="D616" s="31" t="s">
        <v>649</v>
      </c>
      <c r="E616" s="140" t="s">
        <v>1030</v>
      </c>
      <c r="F616" s="30" t="s">
        <v>60</v>
      </c>
      <c r="G616" s="203">
        <v>333.33333333333331</v>
      </c>
      <c r="H616" s="225">
        <v>250</v>
      </c>
      <c r="I616" s="225">
        <v>83333.333333333328</v>
      </c>
      <c r="J616" s="236" t="s">
        <v>62</v>
      </c>
      <c r="K616" s="49" t="s">
        <v>13</v>
      </c>
    </row>
    <row r="617" spans="1:11" ht="38.25" x14ac:dyDescent="0.2">
      <c r="A617" s="138" t="s">
        <v>1298</v>
      </c>
      <c r="B617" s="31">
        <v>20401</v>
      </c>
      <c r="C617" s="31" t="s">
        <v>22</v>
      </c>
      <c r="D617" s="31" t="s">
        <v>1031</v>
      </c>
      <c r="E617" s="139" t="s">
        <v>1032</v>
      </c>
      <c r="F617" s="30" t="s">
        <v>60</v>
      </c>
      <c r="G617" s="203">
        <v>666.66666666666663</v>
      </c>
      <c r="H617" s="225">
        <v>700</v>
      </c>
      <c r="I617" s="225">
        <v>466666.66666666663</v>
      </c>
      <c r="J617" s="236" t="s">
        <v>62</v>
      </c>
      <c r="K617" s="49" t="s">
        <v>13</v>
      </c>
    </row>
    <row r="618" spans="1:11" ht="38.25" x14ac:dyDescent="0.2">
      <c r="A618" s="138" t="s">
        <v>1298</v>
      </c>
      <c r="B618" s="31">
        <v>20401</v>
      </c>
      <c r="C618" s="31" t="s">
        <v>22</v>
      </c>
      <c r="D618" s="31" t="s">
        <v>1033</v>
      </c>
      <c r="E618" s="140" t="s">
        <v>1034</v>
      </c>
      <c r="F618" s="30" t="s">
        <v>60</v>
      </c>
      <c r="G618" s="203">
        <v>10</v>
      </c>
      <c r="H618" s="225">
        <v>5000</v>
      </c>
      <c r="I618" s="225">
        <v>50000</v>
      </c>
      <c r="J618" s="236" t="s">
        <v>62</v>
      </c>
      <c r="K618" s="49" t="s">
        <v>13</v>
      </c>
    </row>
    <row r="619" spans="1:11" ht="38.25" x14ac:dyDescent="0.2">
      <c r="A619" s="138" t="s">
        <v>1298</v>
      </c>
      <c r="B619" s="31">
        <v>20401</v>
      </c>
      <c r="C619" s="31" t="s">
        <v>1035</v>
      </c>
      <c r="D619" s="31" t="s">
        <v>39</v>
      </c>
      <c r="E619" s="140" t="s">
        <v>1036</v>
      </c>
      <c r="F619" s="30" t="s">
        <v>60</v>
      </c>
      <c r="G619" s="203">
        <v>55</v>
      </c>
      <c r="H619" s="225">
        <v>5000</v>
      </c>
      <c r="I619" s="225">
        <v>275000</v>
      </c>
      <c r="J619" s="236" t="s">
        <v>62</v>
      </c>
      <c r="K619" s="49" t="s">
        <v>13</v>
      </c>
    </row>
    <row r="620" spans="1:11" ht="38.25" x14ac:dyDescent="0.2">
      <c r="A620" s="138" t="s">
        <v>1298</v>
      </c>
      <c r="B620" s="31" t="s">
        <v>1027</v>
      </c>
      <c r="C620" s="31" t="s">
        <v>1035</v>
      </c>
      <c r="D620" s="31" t="s">
        <v>537</v>
      </c>
      <c r="E620" s="140" t="s">
        <v>1037</v>
      </c>
      <c r="F620" s="30" t="s">
        <v>60</v>
      </c>
      <c r="G620" s="203">
        <v>105</v>
      </c>
      <c r="H620" s="225">
        <v>5000</v>
      </c>
      <c r="I620" s="225">
        <v>525000</v>
      </c>
      <c r="J620" s="236" t="s">
        <v>62</v>
      </c>
      <c r="K620" s="49" t="s">
        <v>13</v>
      </c>
    </row>
    <row r="621" spans="1:11" ht="38.25" x14ac:dyDescent="0.2">
      <c r="A621" s="138" t="s">
        <v>1298</v>
      </c>
      <c r="B621" s="31">
        <v>20401</v>
      </c>
      <c r="C621" s="31" t="s">
        <v>24</v>
      </c>
      <c r="D621" s="31" t="s">
        <v>39</v>
      </c>
      <c r="E621" s="140" t="s">
        <v>1038</v>
      </c>
      <c r="F621" s="30" t="s">
        <v>60</v>
      </c>
      <c r="G621" s="203">
        <v>10</v>
      </c>
      <c r="H621" s="225">
        <v>1500</v>
      </c>
      <c r="I621" s="225">
        <v>15000</v>
      </c>
      <c r="J621" s="236" t="s">
        <v>62</v>
      </c>
      <c r="K621" s="49" t="s">
        <v>13</v>
      </c>
    </row>
    <row r="622" spans="1:11" ht="38.25" x14ac:dyDescent="0.2">
      <c r="A622" s="138" t="s">
        <v>1298</v>
      </c>
      <c r="B622" s="31">
        <v>20401</v>
      </c>
      <c r="C622" s="31" t="s">
        <v>166</v>
      </c>
      <c r="D622" s="31" t="s">
        <v>39</v>
      </c>
      <c r="E622" s="139" t="s">
        <v>1039</v>
      </c>
      <c r="F622" s="30" t="s">
        <v>60</v>
      </c>
      <c r="G622" s="203">
        <v>1000</v>
      </c>
      <c r="H622" s="225">
        <v>510</v>
      </c>
      <c r="I622" s="225">
        <v>510000</v>
      </c>
      <c r="J622" s="236" t="s">
        <v>62</v>
      </c>
      <c r="K622" s="49" t="s">
        <v>13</v>
      </c>
    </row>
    <row r="623" spans="1:11" ht="38.25" x14ac:dyDescent="0.2">
      <c r="A623" s="138" t="s">
        <v>1298</v>
      </c>
      <c r="B623" s="31">
        <v>20401</v>
      </c>
      <c r="C623" s="31" t="s">
        <v>166</v>
      </c>
      <c r="D623" s="31" t="s">
        <v>26</v>
      </c>
      <c r="E623" s="139" t="s">
        <v>1040</v>
      </c>
      <c r="F623" s="30" t="s">
        <v>60</v>
      </c>
      <c r="G623" s="203">
        <v>1000</v>
      </c>
      <c r="H623" s="225">
        <v>1830</v>
      </c>
      <c r="I623" s="225">
        <v>1830000</v>
      </c>
      <c r="J623" s="236" t="s">
        <v>62</v>
      </c>
      <c r="K623" s="49" t="s">
        <v>13</v>
      </c>
    </row>
    <row r="624" spans="1:11" ht="38.25" x14ac:dyDescent="0.2">
      <c r="A624" s="138" t="s">
        <v>1298</v>
      </c>
      <c r="B624" s="31" t="s">
        <v>1027</v>
      </c>
      <c r="C624" s="31" t="s">
        <v>166</v>
      </c>
      <c r="D624" s="31" t="s">
        <v>39</v>
      </c>
      <c r="E624" s="140" t="s">
        <v>1041</v>
      </c>
      <c r="F624" s="30" t="s">
        <v>60</v>
      </c>
      <c r="G624" s="203">
        <v>13</v>
      </c>
      <c r="H624" s="225">
        <v>18000</v>
      </c>
      <c r="I624" s="225">
        <v>234000</v>
      </c>
      <c r="J624" s="236" t="s">
        <v>62</v>
      </c>
      <c r="K624" s="49" t="s">
        <v>13</v>
      </c>
    </row>
    <row r="625" spans="1:11" ht="38.25" x14ac:dyDescent="0.2">
      <c r="A625" s="138" t="s">
        <v>1298</v>
      </c>
      <c r="B625" s="31">
        <v>20401</v>
      </c>
      <c r="C625" s="31" t="s">
        <v>35</v>
      </c>
      <c r="D625" s="31" t="s">
        <v>39</v>
      </c>
      <c r="E625" s="140" t="s">
        <v>1042</v>
      </c>
      <c r="F625" s="30" t="s">
        <v>60</v>
      </c>
      <c r="G625" s="203">
        <v>10</v>
      </c>
      <c r="H625" s="225">
        <v>2000</v>
      </c>
      <c r="I625" s="225">
        <v>20000</v>
      </c>
      <c r="J625" s="236" t="s">
        <v>62</v>
      </c>
      <c r="K625" s="49" t="s">
        <v>13</v>
      </c>
    </row>
    <row r="626" spans="1:11" ht="38.25" x14ac:dyDescent="0.2">
      <c r="A626" s="138" t="s">
        <v>1298</v>
      </c>
      <c r="B626" s="31">
        <v>20401</v>
      </c>
      <c r="C626" s="31" t="s">
        <v>1043</v>
      </c>
      <c r="D626" s="31" t="s">
        <v>27</v>
      </c>
      <c r="E626" s="140" t="s">
        <v>1044</v>
      </c>
      <c r="F626" s="30" t="s">
        <v>60</v>
      </c>
      <c r="G626" s="203">
        <v>12</v>
      </c>
      <c r="H626" s="225">
        <v>20000</v>
      </c>
      <c r="I626" s="225">
        <v>240000</v>
      </c>
      <c r="J626" s="236" t="s">
        <v>62</v>
      </c>
      <c r="K626" s="49" t="s">
        <v>13</v>
      </c>
    </row>
    <row r="627" spans="1:11" ht="38.25" x14ac:dyDescent="0.2">
      <c r="A627" s="138" t="s">
        <v>1298</v>
      </c>
      <c r="B627" s="31">
        <v>20401</v>
      </c>
      <c r="C627" s="31" t="s">
        <v>31</v>
      </c>
      <c r="D627" s="31" t="s">
        <v>39</v>
      </c>
      <c r="E627" s="140" t="s">
        <v>1045</v>
      </c>
      <c r="F627" s="30" t="s">
        <v>60</v>
      </c>
      <c r="G627" s="203">
        <v>2</v>
      </c>
      <c r="H627" s="225">
        <v>5000</v>
      </c>
      <c r="I627" s="225">
        <v>10000</v>
      </c>
      <c r="J627" s="236" t="s">
        <v>62</v>
      </c>
      <c r="K627" s="49" t="s">
        <v>13</v>
      </c>
    </row>
    <row r="628" spans="1:11" ht="38.25" x14ac:dyDescent="0.2">
      <c r="A628" s="138" t="s">
        <v>1298</v>
      </c>
      <c r="B628" s="31">
        <v>20401</v>
      </c>
      <c r="C628" s="31" t="s">
        <v>33</v>
      </c>
      <c r="D628" s="31" t="s">
        <v>39</v>
      </c>
      <c r="E628" s="140" t="s">
        <v>1046</v>
      </c>
      <c r="F628" s="30" t="s">
        <v>60</v>
      </c>
      <c r="G628" s="203">
        <v>20</v>
      </c>
      <c r="H628" s="225">
        <v>1000</v>
      </c>
      <c r="I628" s="225">
        <v>20000</v>
      </c>
      <c r="J628" s="236" t="s">
        <v>62</v>
      </c>
      <c r="K628" s="49" t="s">
        <v>13</v>
      </c>
    </row>
    <row r="629" spans="1:11" ht="38.25" x14ac:dyDescent="0.2">
      <c r="A629" s="138" t="s">
        <v>1298</v>
      </c>
      <c r="B629" s="31">
        <v>20401</v>
      </c>
      <c r="C629" s="31" t="s">
        <v>33</v>
      </c>
      <c r="D629" s="31" t="s">
        <v>19</v>
      </c>
      <c r="E629" s="140" t="s">
        <v>1047</v>
      </c>
      <c r="F629" s="30" t="s">
        <v>60</v>
      </c>
      <c r="G629" s="203">
        <v>42</v>
      </c>
      <c r="H629" s="225">
        <v>1000</v>
      </c>
      <c r="I629" s="225">
        <v>42000</v>
      </c>
      <c r="J629" s="236" t="s">
        <v>62</v>
      </c>
      <c r="K629" s="49" t="s">
        <v>13</v>
      </c>
    </row>
    <row r="630" spans="1:11" ht="38.25" x14ac:dyDescent="0.2">
      <c r="A630" s="138" t="s">
        <v>1298</v>
      </c>
      <c r="B630" s="31">
        <v>20401</v>
      </c>
      <c r="C630" s="31" t="s">
        <v>34</v>
      </c>
      <c r="D630" s="31" t="s">
        <v>39</v>
      </c>
      <c r="E630" s="140" t="s">
        <v>1048</v>
      </c>
      <c r="F630" s="30" t="s">
        <v>60</v>
      </c>
      <c r="G630" s="203">
        <v>12</v>
      </c>
      <c r="H630" s="225">
        <v>3000</v>
      </c>
      <c r="I630" s="225">
        <v>36000</v>
      </c>
      <c r="J630" s="236" t="s">
        <v>62</v>
      </c>
      <c r="K630" s="49" t="s">
        <v>13</v>
      </c>
    </row>
    <row r="631" spans="1:11" ht="38.25" x14ac:dyDescent="0.2">
      <c r="A631" s="138" t="s">
        <v>1298</v>
      </c>
      <c r="B631" s="31">
        <v>20401</v>
      </c>
      <c r="C631" s="31" t="s">
        <v>34</v>
      </c>
      <c r="D631" s="31" t="s">
        <v>1049</v>
      </c>
      <c r="E631" s="140" t="s">
        <v>1050</v>
      </c>
      <c r="F631" s="30" t="s">
        <v>60</v>
      </c>
      <c r="G631" s="203">
        <v>12</v>
      </c>
      <c r="H631" s="225">
        <v>3000</v>
      </c>
      <c r="I631" s="225">
        <v>36000</v>
      </c>
      <c r="J631" s="236" t="s">
        <v>62</v>
      </c>
      <c r="K631" s="49" t="s">
        <v>13</v>
      </c>
    </row>
    <row r="632" spans="1:11" ht="38.25" x14ac:dyDescent="0.2">
      <c r="A632" s="138" t="s">
        <v>1298</v>
      </c>
      <c r="B632" s="31">
        <v>20401</v>
      </c>
      <c r="C632" s="31" t="s">
        <v>34</v>
      </c>
      <c r="D632" s="31" t="s">
        <v>1051</v>
      </c>
      <c r="E632" s="140" t="s">
        <v>1052</v>
      </c>
      <c r="F632" s="30" t="s">
        <v>60</v>
      </c>
      <c r="G632" s="203">
        <v>12</v>
      </c>
      <c r="H632" s="225">
        <v>3000</v>
      </c>
      <c r="I632" s="225">
        <v>36000</v>
      </c>
      <c r="J632" s="236" t="s">
        <v>62</v>
      </c>
      <c r="K632" s="49" t="s">
        <v>13</v>
      </c>
    </row>
    <row r="633" spans="1:11" ht="38.25" x14ac:dyDescent="0.2">
      <c r="A633" s="138" t="s">
        <v>1298</v>
      </c>
      <c r="B633" s="31">
        <v>20401</v>
      </c>
      <c r="C633" s="31" t="s">
        <v>34</v>
      </c>
      <c r="D633" s="31" t="s">
        <v>1053</v>
      </c>
      <c r="E633" s="140" t="s">
        <v>1054</v>
      </c>
      <c r="F633" s="30" t="s">
        <v>60</v>
      </c>
      <c r="G633" s="203">
        <v>10</v>
      </c>
      <c r="H633" s="225">
        <v>3000</v>
      </c>
      <c r="I633" s="225">
        <v>30000</v>
      </c>
      <c r="J633" s="236" t="s">
        <v>62</v>
      </c>
      <c r="K633" s="49" t="s">
        <v>13</v>
      </c>
    </row>
    <row r="634" spans="1:11" ht="38.25" x14ac:dyDescent="0.2">
      <c r="A634" s="138" t="s">
        <v>1298</v>
      </c>
      <c r="B634" s="31">
        <v>20401</v>
      </c>
      <c r="C634" s="31" t="s">
        <v>1055</v>
      </c>
      <c r="D634" s="31" t="s">
        <v>1056</v>
      </c>
      <c r="E634" s="140" t="s">
        <v>1057</v>
      </c>
      <c r="F634" s="30" t="s">
        <v>60</v>
      </c>
      <c r="G634" s="203">
        <v>21</v>
      </c>
      <c r="H634" s="225">
        <v>12000</v>
      </c>
      <c r="I634" s="225">
        <v>252000</v>
      </c>
      <c r="J634" s="236" t="s">
        <v>62</v>
      </c>
      <c r="K634" s="49" t="s">
        <v>13</v>
      </c>
    </row>
    <row r="635" spans="1:11" ht="38.25" x14ac:dyDescent="0.2">
      <c r="A635" s="138" t="s">
        <v>1298</v>
      </c>
      <c r="B635" s="31">
        <v>20401</v>
      </c>
      <c r="C635" s="31" t="s">
        <v>41</v>
      </c>
      <c r="D635" s="31" t="s">
        <v>800</v>
      </c>
      <c r="E635" s="140" t="s">
        <v>1058</v>
      </c>
      <c r="F635" s="30" t="s">
        <v>60</v>
      </c>
      <c r="G635" s="203">
        <v>1</v>
      </c>
      <c r="H635" s="225">
        <v>50000</v>
      </c>
      <c r="I635" s="225">
        <v>50000</v>
      </c>
      <c r="J635" s="236" t="s">
        <v>62</v>
      </c>
      <c r="K635" s="49" t="s">
        <v>13</v>
      </c>
    </row>
    <row r="636" spans="1:11" ht="38.25" x14ac:dyDescent="0.2">
      <c r="A636" s="138" t="s">
        <v>1298</v>
      </c>
      <c r="B636" s="31">
        <v>20401</v>
      </c>
      <c r="C636" s="31" t="s">
        <v>265</v>
      </c>
      <c r="D636" s="31" t="s">
        <v>39</v>
      </c>
      <c r="E636" s="140" t="s">
        <v>1059</v>
      </c>
      <c r="F636" s="30" t="s">
        <v>60</v>
      </c>
      <c r="G636" s="203">
        <v>10</v>
      </c>
      <c r="H636" s="225">
        <v>10000</v>
      </c>
      <c r="I636" s="225">
        <v>100000</v>
      </c>
      <c r="J636" s="236" t="s">
        <v>62</v>
      </c>
      <c r="K636" s="49" t="s">
        <v>13</v>
      </c>
    </row>
    <row r="637" spans="1:11" ht="38.25" x14ac:dyDescent="0.2">
      <c r="A637" s="138" t="s">
        <v>1298</v>
      </c>
      <c r="B637" s="31">
        <v>20401</v>
      </c>
      <c r="C637" s="31" t="s">
        <v>265</v>
      </c>
      <c r="D637" s="31" t="s">
        <v>537</v>
      </c>
      <c r="E637" s="140" t="s">
        <v>1060</v>
      </c>
      <c r="F637" s="30" t="s">
        <v>60</v>
      </c>
      <c r="G637" s="203">
        <v>5</v>
      </c>
      <c r="H637" s="225">
        <v>15000</v>
      </c>
      <c r="I637" s="225">
        <v>75000</v>
      </c>
      <c r="J637" s="236" t="s">
        <v>62</v>
      </c>
      <c r="K637" s="49" t="s">
        <v>13</v>
      </c>
    </row>
    <row r="638" spans="1:11" ht="38.25" x14ac:dyDescent="0.2">
      <c r="A638" s="138" t="s">
        <v>1298</v>
      </c>
      <c r="B638" s="31">
        <v>20401</v>
      </c>
      <c r="C638" s="31" t="s">
        <v>265</v>
      </c>
      <c r="D638" s="31" t="s">
        <v>28</v>
      </c>
      <c r="E638" s="140" t="s">
        <v>1061</v>
      </c>
      <c r="F638" s="30" t="s">
        <v>60</v>
      </c>
      <c r="G638" s="203">
        <v>5</v>
      </c>
      <c r="H638" s="225">
        <v>15000</v>
      </c>
      <c r="I638" s="225">
        <v>75000</v>
      </c>
      <c r="J638" s="236" t="s">
        <v>62</v>
      </c>
      <c r="K638" s="49" t="s">
        <v>13</v>
      </c>
    </row>
    <row r="639" spans="1:11" ht="38.25" x14ac:dyDescent="0.2">
      <c r="A639" s="138" t="s">
        <v>1298</v>
      </c>
      <c r="B639" s="31">
        <v>20401</v>
      </c>
      <c r="C639" s="31" t="s">
        <v>29</v>
      </c>
      <c r="D639" s="31" t="s">
        <v>1062</v>
      </c>
      <c r="E639" s="140" t="s">
        <v>1063</v>
      </c>
      <c r="F639" s="30" t="s">
        <v>60</v>
      </c>
      <c r="G639" s="203">
        <v>10</v>
      </c>
      <c r="H639" s="225">
        <v>2000</v>
      </c>
      <c r="I639" s="225">
        <v>20000</v>
      </c>
      <c r="J639" s="236" t="s">
        <v>62</v>
      </c>
      <c r="K639" s="49" t="s">
        <v>13</v>
      </c>
    </row>
    <row r="640" spans="1:11" ht="38.25" x14ac:dyDescent="0.2">
      <c r="A640" s="138" t="s">
        <v>1298</v>
      </c>
      <c r="B640" s="31">
        <v>20401</v>
      </c>
      <c r="C640" s="31" t="s">
        <v>29</v>
      </c>
      <c r="D640" s="31" t="s">
        <v>1064</v>
      </c>
      <c r="E640" s="140" t="s">
        <v>1065</v>
      </c>
      <c r="F640" s="30" t="s">
        <v>60</v>
      </c>
      <c r="G640" s="203">
        <v>12</v>
      </c>
      <c r="H640" s="225">
        <v>2000</v>
      </c>
      <c r="I640" s="225">
        <v>24000</v>
      </c>
      <c r="J640" s="236" t="s">
        <v>62</v>
      </c>
      <c r="K640" s="49" t="s">
        <v>13</v>
      </c>
    </row>
    <row r="641" spans="1:11" ht="38.25" x14ac:dyDescent="0.2">
      <c r="A641" s="138" t="s">
        <v>1298</v>
      </c>
      <c r="B641" s="31">
        <v>20401</v>
      </c>
      <c r="C641" s="31" t="s">
        <v>29</v>
      </c>
      <c r="D641" s="31" t="s">
        <v>467</v>
      </c>
      <c r="E641" s="140" t="s">
        <v>1066</v>
      </c>
      <c r="F641" s="30" t="s">
        <v>60</v>
      </c>
      <c r="G641" s="203">
        <v>12</v>
      </c>
      <c r="H641" s="225">
        <v>2000</v>
      </c>
      <c r="I641" s="225">
        <v>24000</v>
      </c>
      <c r="J641" s="236" t="s">
        <v>62</v>
      </c>
      <c r="K641" s="49" t="s">
        <v>13</v>
      </c>
    </row>
    <row r="642" spans="1:11" ht="38.25" x14ac:dyDescent="0.2">
      <c r="A642" s="138" t="s">
        <v>1298</v>
      </c>
      <c r="B642" s="31">
        <v>20401</v>
      </c>
      <c r="C642" s="31" t="s">
        <v>156</v>
      </c>
      <c r="D642" s="31" t="s">
        <v>39</v>
      </c>
      <c r="E642" s="140" t="s">
        <v>1067</v>
      </c>
      <c r="F642" s="30" t="s">
        <v>60</v>
      </c>
      <c r="G642" s="203">
        <v>12</v>
      </c>
      <c r="H642" s="225">
        <v>2000</v>
      </c>
      <c r="I642" s="225">
        <v>24000</v>
      </c>
      <c r="J642" s="236" t="s">
        <v>62</v>
      </c>
      <c r="K642" s="49" t="s">
        <v>13</v>
      </c>
    </row>
    <row r="643" spans="1:11" ht="38.25" x14ac:dyDescent="0.2">
      <c r="A643" s="138" t="s">
        <v>1298</v>
      </c>
      <c r="B643" s="31">
        <v>20401</v>
      </c>
      <c r="C643" s="31" t="s">
        <v>156</v>
      </c>
      <c r="D643" s="31" t="s">
        <v>1068</v>
      </c>
      <c r="E643" s="140" t="s">
        <v>1069</v>
      </c>
      <c r="F643" s="30" t="s">
        <v>60</v>
      </c>
      <c r="G643" s="203">
        <v>12</v>
      </c>
      <c r="H643" s="225">
        <v>4000</v>
      </c>
      <c r="I643" s="225">
        <v>48000</v>
      </c>
      <c r="J643" s="236" t="s">
        <v>62</v>
      </c>
      <c r="K643" s="49" t="s">
        <v>13</v>
      </c>
    </row>
    <row r="644" spans="1:11" ht="38.25" x14ac:dyDescent="0.2">
      <c r="A644" s="138" t="s">
        <v>1298</v>
      </c>
      <c r="B644" s="31">
        <v>20401</v>
      </c>
      <c r="C644" s="31" t="s">
        <v>85</v>
      </c>
      <c r="D644" s="31" t="s">
        <v>86</v>
      </c>
      <c r="E644" s="140" t="s">
        <v>1070</v>
      </c>
      <c r="F644" s="30" t="s">
        <v>60</v>
      </c>
      <c r="G644" s="203">
        <v>1</v>
      </c>
      <c r="H644" s="225">
        <v>20000</v>
      </c>
      <c r="I644" s="225">
        <v>20000</v>
      </c>
      <c r="J644" s="236" t="s">
        <v>62</v>
      </c>
      <c r="K644" s="49" t="s">
        <v>13</v>
      </c>
    </row>
    <row r="645" spans="1:11" ht="38.25" x14ac:dyDescent="0.2">
      <c r="A645" s="138" t="s">
        <v>1298</v>
      </c>
      <c r="B645" s="31">
        <v>20401</v>
      </c>
      <c r="C645" s="31" t="s">
        <v>85</v>
      </c>
      <c r="D645" s="31" t="s">
        <v>1071</v>
      </c>
      <c r="E645" s="140" t="s">
        <v>1072</v>
      </c>
      <c r="F645" s="30" t="s">
        <v>60</v>
      </c>
      <c r="G645" s="203">
        <v>1</v>
      </c>
      <c r="H645" s="225">
        <v>30000</v>
      </c>
      <c r="I645" s="225">
        <v>30000</v>
      </c>
      <c r="J645" s="236" t="s">
        <v>62</v>
      </c>
      <c r="K645" s="49" t="s">
        <v>13</v>
      </c>
    </row>
    <row r="646" spans="1:11" ht="38.25" x14ac:dyDescent="0.2">
      <c r="A646" s="138" t="s">
        <v>1298</v>
      </c>
      <c r="B646" s="31">
        <v>20401</v>
      </c>
      <c r="C646" s="31" t="s">
        <v>85</v>
      </c>
      <c r="D646" s="31" t="s">
        <v>1073</v>
      </c>
      <c r="E646" s="140" t="s">
        <v>1074</v>
      </c>
      <c r="F646" s="30" t="s">
        <v>60</v>
      </c>
      <c r="G646" s="203">
        <v>1</v>
      </c>
      <c r="H646" s="225">
        <v>30000</v>
      </c>
      <c r="I646" s="225">
        <v>30000</v>
      </c>
      <c r="J646" s="236" t="s">
        <v>62</v>
      </c>
      <c r="K646" s="49" t="s">
        <v>13</v>
      </c>
    </row>
    <row r="647" spans="1:11" ht="38.25" x14ac:dyDescent="0.2">
      <c r="A647" s="138" t="s">
        <v>1298</v>
      </c>
      <c r="B647" s="31">
        <v>20401</v>
      </c>
      <c r="C647" s="31" t="s">
        <v>174</v>
      </c>
      <c r="D647" s="31" t="s">
        <v>151</v>
      </c>
      <c r="E647" s="140" t="s">
        <v>1075</v>
      </c>
      <c r="F647" s="30" t="s">
        <v>60</v>
      </c>
      <c r="G647" s="203">
        <v>32</v>
      </c>
      <c r="H647" s="225">
        <v>20000</v>
      </c>
      <c r="I647" s="225">
        <v>640000</v>
      </c>
      <c r="J647" s="236" t="s">
        <v>62</v>
      </c>
      <c r="K647" s="49" t="s">
        <v>13</v>
      </c>
    </row>
    <row r="648" spans="1:11" ht="38.25" x14ac:dyDescent="0.2">
      <c r="A648" s="138" t="s">
        <v>1298</v>
      </c>
      <c r="B648" s="31">
        <v>20401</v>
      </c>
      <c r="C648" s="31" t="s">
        <v>174</v>
      </c>
      <c r="D648" s="31" t="s">
        <v>28</v>
      </c>
      <c r="E648" s="140" t="s">
        <v>1076</v>
      </c>
      <c r="F648" s="30" t="s">
        <v>60</v>
      </c>
      <c r="G648" s="203">
        <v>152</v>
      </c>
      <c r="H648" s="225">
        <v>8000</v>
      </c>
      <c r="I648" s="225">
        <v>1216000</v>
      </c>
      <c r="J648" s="236" t="s">
        <v>62</v>
      </c>
      <c r="K648" s="49" t="s">
        <v>13</v>
      </c>
    </row>
    <row r="649" spans="1:11" ht="38.25" x14ac:dyDescent="0.2">
      <c r="A649" s="138" t="s">
        <v>1298</v>
      </c>
      <c r="B649" s="31">
        <v>20401</v>
      </c>
      <c r="C649" s="31" t="s">
        <v>170</v>
      </c>
      <c r="D649" s="31" t="s">
        <v>26</v>
      </c>
      <c r="E649" s="140" t="s">
        <v>1077</v>
      </c>
      <c r="F649" s="30" t="s">
        <v>60</v>
      </c>
      <c r="G649" s="203">
        <v>1</v>
      </c>
      <c r="H649" s="225">
        <v>30000</v>
      </c>
      <c r="I649" s="225">
        <v>30000</v>
      </c>
      <c r="J649" s="236" t="s">
        <v>62</v>
      </c>
      <c r="K649" s="49" t="s">
        <v>13</v>
      </c>
    </row>
    <row r="650" spans="1:11" ht="38.25" x14ac:dyDescent="0.2">
      <c r="A650" s="138" t="s">
        <v>1298</v>
      </c>
      <c r="B650" s="31">
        <v>20401</v>
      </c>
      <c r="C650" s="31" t="s">
        <v>170</v>
      </c>
      <c r="D650" s="31" t="s">
        <v>1078</v>
      </c>
      <c r="E650" s="140" t="s">
        <v>1079</v>
      </c>
      <c r="F650" s="30" t="s">
        <v>60</v>
      </c>
      <c r="G650" s="203">
        <v>100</v>
      </c>
      <c r="H650" s="225">
        <v>2000</v>
      </c>
      <c r="I650" s="225">
        <v>200000</v>
      </c>
      <c r="J650" s="236" t="s">
        <v>62</v>
      </c>
      <c r="K650" s="49" t="s">
        <v>13</v>
      </c>
    </row>
    <row r="651" spans="1:11" ht="38.25" x14ac:dyDescent="0.2">
      <c r="A651" s="138" t="s">
        <v>1298</v>
      </c>
      <c r="B651" s="31">
        <v>20401</v>
      </c>
      <c r="C651" s="31" t="s">
        <v>25</v>
      </c>
      <c r="D651" s="31" t="s">
        <v>23</v>
      </c>
      <c r="E651" s="140" t="s">
        <v>1080</v>
      </c>
      <c r="F651" s="30" t="s">
        <v>60</v>
      </c>
      <c r="G651" s="203">
        <v>1</v>
      </c>
      <c r="H651" s="225">
        <v>5000</v>
      </c>
      <c r="I651" s="225">
        <v>5000</v>
      </c>
      <c r="J651" s="236" t="s">
        <v>62</v>
      </c>
      <c r="K651" s="49" t="s">
        <v>13</v>
      </c>
    </row>
    <row r="652" spans="1:11" ht="38.25" x14ac:dyDescent="0.2">
      <c r="A652" s="138" t="s">
        <v>1298</v>
      </c>
      <c r="B652" s="31">
        <v>20401</v>
      </c>
      <c r="C652" s="31" t="s">
        <v>1081</v>
      </c>
      <c r="D652" s="31" t="s">
        <v>23</v>
      </c>
      <c r="E652" s="140" t="s">
        <v>1082</v>
      </c>
      <c r="F652" s="30" t="s">
        <v>60</v>
      </c>
      <c r="G652" s="203">
        <v>2</v>
      </c>
      <c r="H652" s="225">
        <v>5000</v>
      </c>
      <c r="I652" s="225">
        <v>10000</v>
      </c>
      <c r="J652" s="236" t="s">
        <v>62</v>
      </c>
      <c r="K652" s="49" t="s">
        <v>13</v>
      </c>
    </row>
    <row r="653" spans="1:11" ht="38.25" x14ac:dyDescent="0.2">
      <c r="A653" s="138" t="s">
        <v>1298</v>
      </c>
      <c r="B653" s="31">
        <v>20401</v>
      </c>
      <c r="C653" s="31" t="s">
        <v>37</v>
      </c>
      <c r="D653" s="31" t="s">
        <v>186</v>
      </c>
      <c r="E653" s="140" t="s">
        <v>1083</v>
      </c>
      <c r="F653" s="30" t="s">
        <v>60</v>
      </c>
      <c r="G653" s="203">
        <v>142</v>
      </c>
      <c r="H653" s="225">
        <v>5000</v>
      </c>
      <c r="I653" s="225">
        <v>710000</v>
      </c>
      <c r="J653" s="236" t="s">
        <v>62</v>
      </c>
      <c r="K653" s="49" t="s">
        <v>13</v>
      </c>
    </row>
    <row r="654" spans="1:11" ht="38.25" x14ac:dyDescent="0.2">
      <c r="A654" s="138" t="s">
        <v>1298</v>
      </c>
      <c r="B654" s="31">
        <v>20401</v>
      </c>
      <c r="C654" s="31" t="s">
        <v>154</v>
      </c>
      <c r="D654" s="31" t="s">
        <v>39</v>
      </c>
      <c r="E654" s="140" t="s">
        <v>1084</v>
      </c>
      <c r="F654" s="30" t="s">
        <v>60</v>
      </c>
      <c r="G654" s="203">
        <v>6</v>
      </c>
      <c r="H654" s="225">
        <v>5000</v>
      </c>
      <c r="I654" s="225">
        <v>30000</v>
      </c>
      <c r="J654" s="236" t="s">
        <v>62</v>
      </c>
      <c r="K654" s="49" t="s">
        <v>13</v>
      </c>
    </row>
    <row r="655" spans="1:11" ht="38.25" x14ac:dyDescent="0.2">
      <c r="A655" s="138" t="s">
        <v>1298</v>
      </c>
      <c r="B655" s="31">
        <v>20401</v>
      </c>
      <c r="C655" s="31" t="s">
        <v>84</v>
      </c>
      <c r="D655" s="31" t="s">
        <v>23</v>
      </c>
      <c r="E655" s="140" t="s">
        <v>1085</v>
      </c>
      <c r="F655" s="30" t="s">
        <v>60</v>
      </c>
      <c r="G655" s="203">
        <v>10</v>
      </c>
      <c r="H655" s="225">
        <v>5000</v>
      </c>
      <c r="I655" s="225">
        <v>50000</v>
      </c>
      <c r="J655" s="236" t="s">
        <v>62</v>
      </c>
      <c r="K655" s="49" t="s">
        <v>13</v>
      </c>
    </row>
    <row r="656" spans="1:11" ht="38.25" x14ac:dyDescent="0.2">
      <c r="A656" s="138" t="s">
        <v>1298</v>
      </c>
      <c r="B656" s="31">
        <v>20401</v>
      </c>
      <c r="C656" s="31" t="s">
        <v>708</v>
      </c>
      <c r="D656" s="31" t="s">
        <v>23</v>
      </c>
      <c r="E656" s="140" t="s">
        <v>1086</v>
      </c>
      <c r="F656" s="30" t="s">
        <v>60</v>
      </c>
      <c r="G656" s="203">
        <v>6</v>
      </c>
      <c r="H656" s="225">
        <v>5000</v>
      </c>
      <c r="I656" s="225">
        <v>30000</v>
      </c>
      <c r="J656" s="236" t="s">
        <v>62</v>
      </c>
      <c r="K656" s="49" t="s">
        <v>13</v>
      </c>
    </row>
    <row r="657" spans="1:11" ht="38.25" x14ac:dyDescent="0.2">
      <c r="A657" s="138" t="s">
        <v>1298</v>
      </c>
      <c r="B657" s="31">
        <v>20401</v>
      </c>
      <c r="C657" s="31" t="s">
        <v>708</v>
      </c>
      <c r="D657" s="31" t="s">
        <v>26</v>
      </c>
      <c r="E657" s="140" t="s">
        <v>1087</v>
      </c>
      <c r="F657" s="30" t="s">
        <v>60</v>
      </c>
      <c r="G657" s="203">
        <v>6</v>
      </c>
      <c r="H657" s="225">
        <v>5000</v>
      </c>
      <c r="I657" s="225">
        <v>30000</v>
      </c>
      <c r="J657" s="236" t="s">
        <v>62</v>
      </c>
      <c r="K657" s="49" t="s">
        <v>13</v>
      </c>
    </row>
    <row r="658" spans="1:11" ht="38.25" x14ac:dyDescent="0.2">
      <c r="A658" s="138" t="s">
        <v>1298</v>
      </c>
      <c r="B658" s="31">
        <v>20401</v>
      </c>
      <c r="C658" s="31" t="s">
        <v>1088</v>
      </c>
      <c r="D658" s="31" t="s">
        <v>1062</v>
      </c>
      <c r="E658" s="140" t="s">
        <v>1089</v>
      </c>
      <c r="F658" s="30" t="s">
        <v>60</v>
      </c>
      <c r="G658" s="203">
        <v>10</v>
      </c>
      <c r="H658" s="225">
        <v>5000</v>
      </c>
      <c r="I658" s="225">
        <v>50000</v>
      </c>
      <c r="J658" s="236" t="s">
        <v>62</v>
      </c>
      <c r="K658" s="49" t="s">
        <v>13</v>
      </c>
    </row>
    <row r="659" spans="1:11" ht="38.25" x14ac:dyDescent="0.2">
      <c r="A659" s="138" t="s">
        <v>1298</v>
      </c>
      <c r="B659" s="31">
        <v>20401</v>
      </c>
      <c r="C659" s="31" t="s">
        <v>1088</v>
      </c>
      <c r="D659" s="31" t="s">
        <v>177</v>
      </c>
      <c r="E659" s="140" t="s">
        <v>1090</v>
      </c>
      <c r="F659" s="30" t="s">
        <v>60</v>
      </c>
      <c r="G659" s="203">
        <v>22</v>
      </c>
      <c r="H659" s="225">
        <v>10000</v>
      </c>
      <c r="I659" s="225">
        <v>220000</v>
      </c>
      <c r="J659" s="236" t="s">
        <v>62</v>
      </c>
      <c r="K659" s="49" t="s">
        <v>13</v>
      </c>
    </row>
    <row r="660" spans="1:11" ht="38.25" x14ac:dyDescent="0.2">
      <c r="A660" s="138" t="s">
        <v>1298</v>
      </c>
      <c r="B660" s="31" t="s">
        <v>1027</v>
      </c>
      <c r="C660" s="31" t="s">
        <v>1088</v>
      </c>
      <c r="D660" s="31" t="s">
        <v>437</v>
      </c>
      <c r="E660" s="140" t="s">
        <v>1091</v>
      </c>
      <c r="F660" s="30" t="s">
        <v>60</v>
      </c>
      <c r="G660" s="203">
        <v>62</v>
      </c>
      <c r="H660" s="225">
        <v>4000</v>
      </c>
      <c r="I660" s="225">
        <v>248000</v>
      </c>
      <c r="J660" s="236" t="s">
        <v>62</v>
      </c>
      <c r="K660" s="49" t="s">
        <v>13</v>
      </c>
    </row>
    <row r="661" spans="1:11" ht="38.25" x14ac:dyDescent="0.2">
      <c r="A661" s="138" t="s">
        <v>1298</v>
      </c>
      <c r="B661" s="31" t="s">
        <v>1027</v>
      </c>
      <c r="C661" s="31" t="s">
        <v>1088</v>
      </c>
      <c r="D661" s="31" t="s">
        <v>1092</v>
      </c>
      <c r="E661" s="140" t="s">
        <v>1093</v>
      </c>
      <c r="F661" s="30" t="s">
        <v>262</v>
      </c>
      <c r="G661" s="203">
        <v>22</v>
      </c>
      <c r="H661" s="225">
        <v>10000</v>
      </c>
      <c r="I661" s="225">
        <v>220000</v>
      </c>
      <c r="J661" s="236" t="s">
        <v>62</v>
      </c>
      <c r="K661" s="49" t="s">
        <v>13</v>
      </c>
    </row>
    <row r="662" spans="1:11" ht="38.25" x14ac:dyDescent="0.2">
      <c r="A662" s="138" t="s">
        <v>1298</v>
      </c>
      <c r="B662" s="31" t="s">
        <v>1027</v>
      </c>
      <c r="C662" s="31" t="s">
        <v>1088</v>
      </c>
      <c r="D662" s="31" t="s">
        <v>1094</v>
      </c>
      <c r="E662" s="140" t="s">
        <v>1095</v>
      </c>
      <c r="F662" s="30" t="s">
        <v>60</v>
      </c>
      <c r="G662" s="203">
        <v>22</v>
      </c>
      <c r="H662" s="225">
        <v>8000</v>
      </c>
      <c r="I662" s="225">
        <v>176000</v>
      </c>
      <c r="J662" s="236" t="s">
        <v>62</v>
      </c>
      <c r="K662" s="49" t="s">
        <v>13</v>
      </c>
    </row>
    <row r="663" spans="1:11" ht="38.25" x14ac:dyDescent="0.2">
      <c r="A663" s="138" t="s">
        <v>1298</v>
      </c>
      <c r="B663" s="31">
        <v>20401</v>
      </c>
      <c r="C663" s="31" t="s">
        <v>150</v>
      </c>
      <c r="D663" s="31" t="s">
        <v>23</v>
      </c>
      <c r="E663" s="140" t="s">
        <v>1096</v>
      </c>
      <c r="F663" s="30" t="s">
        <v>60</v>
      </c>
      <c r="G663" s="203">
        <v>12</v>
      </c>
      <c r="H663" s="225">
        <v>10000</v>
      </c>
      <c r="I663" s="225">
        <v>120000</v>
      </c>
      <c r="J663" s="236" t="s">
        <v>62</v>
      </c>
      <c r="K663" s="49" t="s">
        <v>13</v>
      </c>
    </row>
    <row r="664" spans="1:11" ht="38.25" x14ac:dyDescent="0.2">
      <c r="A664" s="138" t="s">
        <v>1298</v>
      </c>
      <c r="B664" s="31">
        <v>20401</v>
      </c>
      <c r="C664" s="31" t="s">
        <v>150</v>
      </c>
      <c r="D664" s="31" t="s">
        <v>537</v>
      </c>
      <c r="E664" s="140" t="s">
        <v>1097</v>
      </c>
      <c r="F664" s="30" t="s">
        <v>60</v>
      </c>
      <c r="G664" s="203">
        <v>12</v>
      </c>
      <c r="H664" s="225">
        <v>5000</v>
      </c>
      <c r="I664" s="225">
        <v>60000</v>
      </c>
      <c r="J664" s="236" t="s">
        <v>62</v>
      </c>
      <c r="K664" s="49" t="s">
        <v>13</v>
      </c>
    </row>
    <row r="665" spans="1:11" ht="38.25" x14ac:dyDescent="0.2">
      <c r="A665" s="138" t="s">
        <v>1298</v>
      </c>
      <c r="B665" s="31">
        <v>20401</v>
      </c>
      <c r="C665" s="31" t="s">
        <v>306</v>
      </c>
      <c r="D665" s="31" t="s">
        <v>23</v>
      </c>
      <c r="E665" s="140" t="s">
        <v>1098</v>
      </c>
      <c r="F665" s="30" t="s">
        <v>60</v>
      </c>
      <c r="G665" s="203">
        <v>26</v>
      </c>
      <c r="H665" s="225">
        <v>5000</v>
      </c>
      <c r="I665" s="225">
        <v>130000</v>
      </c>
      <c r="J665" s="236" t="s">
        <v>62</v>
      </c>
      <c r="K665" s="49" t="s">
        <v>13</v>
      </c>
    </row>
    <row r="666" spans="1:11" ht="38.25" x14ac:dyDescent="0.2">
      <c r="A666" s="138" t="s">
        <v>1298</v>
      </c>
      <c r="B666" s="31">
        <v>20401</v>
      </c>
      <c r="C666" s="31" t="s">
        <v>18</v>
      </c>
      <c r="D666" s="31" t="s">
        <v>39</v>
      </c>
      <c r="E666" s="140" t="s">
        <v>1099</v>
      </c>
      <c r="F666" s="30" t="s">
        <v>60</v>
      </c>
      <c r="G666" s="203">
        <v>5</v>
      </c>
      <c r="H666" s="225">
        <v>4000</v>
      </c>
      <c r="I666" s="225">
        <v>20000</v>
      </c>
      <c r="J666" s="236" t="s">
        <v>62</v>
      </c>
      <c r="K666" s="49" t="s">
        <v>13</v>
      </c>
    </row>
    <row r="667" spans="1:11" ht="38.25" x14ac:dyDescent="0.2">
      <c r="A667" s="138" t="s">
        <v>1298</v>
      </c>
      <c r="B667" s="31">
        <v>20401</v>
      </c>
      <c r="C667" s="31" t="s">
        <v>18</v>
      </c>
      <c r="D667" s="31" t="s">
        <v>1100</v>
      </c>
      <c r="E667" s="140" t="s">
        <v>1101</v>
      </c>
      <c r="F667" s="30" t="s">
        <v>60</v>
      </c>
      <c r="G667" s="203">
        <v>2</v>
      </c>
      <c r="H667" s="225">
        <v>10000</v>
      </c>
      <c r="I667" s="225">
        <v>20000</v>
      </c>
      <c r="J667" s="236" t="s">
        <v>62</v>
      </c>
      <c r="K667" s="49" t="s">
        <v>13</v>
      </c>
    </row>
    <row r="668" spans="1:11" ht="38.25" x14ac:dyDescent="0.2">
      <c r="A668" s="138" t="s">
        <v>1298</v>
      </c>
      <c r="B668" s="31">
        <v>20401</v>
      </c>
      <c r="C668" s="31" t="s">
        <v>18</v>
      </c>
      <c r="D668" s="31" t="s">
        <v>17</v>
      </c>
      <c r="E668" s="140" t="s">
        <v>1102</v>
      </c>
      <c r="F668" s="30" t="s">
        <v>60</v>
      </c>
      <c r="G668" s="203">
        <v>1</v>
      </c>
      <c r="H668" s="225">
        <v>40000</v>
      </c>
      <c r="I668" s="225">
        <v>40000</v>
      </c>
      <c r="J668" s="236" t="s">
        <v>62</v>
      </c>
      <c r="K668" s="49" t="s">
        <v>13</v>
      </c>
    </row>
    <row r="669" spans="1:11" ht="38.25" x14ac:dyDescent="0.2">
      <c r="A669" s="138" t="s">
        <v>1298</v>
      </c>
      <c r="B669" s="31">
        <v>20401</v>
      </c>
      <c r="C669" s="31" t="s">
        <v>16</v>
      </c>
      <c r="D669" s="31" t="s">
        <v>1103</v>
      </c>
      <c r="E669" s="140" t="s">
        <v>1104</v>
      </c>
      <c r="F669" s="30" t="s">
        <v>60</v>
      </c>
      <c r="G669" s="203">
        <v>5</v>
      </c>
      <c r="H669" s="225">
        <v>6000</v>
      </c>
      <c r="I669" s="225">
        <v>30000</v>
      </c>
      <c r="J669" s="236" t="s">
        <v>62</v>
      </c>
      <c r="K669" s="49" t="s">
        <v>13</v>
      </c>
    </row>
    <row r="670" spans="1:11" ht="38.25" x14ac:dyDescent="0.2">
      <c r="A670" s="138" t="s">
        <v>1298</v>
      </c>
      <c r="B670" s="31" t="s">
        <v>766</v>
      </c>
      <c r="C670" s="31" t="s">
        <v>18</v>
      </c>
      <c r="D670" s="31" t="s">
        <v>1105</v>
      </c>
      <c r="E670" s="139" t="s">
        <v>1106</v>
      </c>
      <c r="F670" s="30" t="s">
        <v>60</v>
      </c>
      <c r="G670" s="203">
        <v>12</v>
      </c>
      <c r="H670" s="225">
        <v>111540</v>
      </c>
      <c r="I670" s="225">
        <v>1338480</v>
      </c>
      <c r="J670" s="236" t="s">
        <v>62</v>
      </c>
      <c r="K670" s="49" t="s">
        <v>13</v>
      </c>
    </row>
    <row r="671" spans="1:11" ht="38.25" x14ac:dyDescent="0.2">
      <c r="A671" s="138" t="s">
        <v>1298</v>
      </c>
      <c r="B671" s="31" t="s">
        <v>766</v>
      </c>
      <c r="C671" s="31" t="s">
        <v>31</v>
      </c>
      <c r="D671" s="31" t="s">
        <v>1107</v>
      </c>
      <c r="E671" s="140" t="s">
        <v>1108</v>
      </c>
      <c r="F671" s="30" t="s">
        <v>60</v>
      </c>
      <c r="G671" s="203">
        <v>20</v>
      </c>
      <c r="H671" s="225">
        <v>45000</v>
      </c>
      <c r="I671" s="225">
        <v>900000</v>
      </c>
      <c r="J671" s="236" t="s">
        <v>62</v>
      </c>
      <c r="K671" s="49" t="s">
        <v>13</v>
      </c>
    </row>
    <row r="672" spans="1:11" ht="38.25" x14ac:dyDescent="0.2">
      <c r="A672" s="138" t="s">
        <v>1298</v>
      </c>
      <c r="B672" s="31" t="s">
        <v>766</v>
      </c>
      <c r="C672" s="31" t="s">
        <v>33</v>
      </c>
      <c r="D672" s="31" t="s">
        <v>23</v>
      </c>
      <c r="E672" s="140" t="s">
        <v>1109</v>
      </c>
      <c r="F672" s="30" t="s">
        <v>60</v>
      </c>
      <c r="G672" s="203">
        <v>2</v>
      </c>
      <c r="H672" s="225">
        <v>500000</v>
      </c>
      <c r="I672" s="225">
        <v>1000000</v>
      </c>
      <c r="J672" s="236" t="s">
        <v>62</v>
      </c>
      <c r="K672" s="49" t="s">
        <v>13</v>
      </c>
    </row>
    <row r="673" spans="1:11" ht="38.25" x14ac:dyDescent="0.2">
      <c r="A673" s="138" t="s">
        <v>1298</v>
      </c>
      <c r="B673" s="31" t="s">
        <v>766</v>
      </c>
      <c r="C673" s="31" t="s">
        <v>33</v>
      </c>
      <c r="D673" s="31" t="s">
        <v>27</v>
      </c>
      <c r="E673" s="139" t="s">
        <v>1110</v>
      </c>
      <c r="F673" s="30" t="s">
        <v>60</v>
      </c>
      <c r="G673" s="203">
        <v>100</v>
      </c>
      <c r="H673" s="225">
        <v>300</v>
      </c>
      <c r="I673" s="225">
        <v>30000</v>
      </c>
      <c r="J673" s="236" t="s">
        <v>62</v>
      </c>
      <c r="K673" s="49" t="s">
        <v>13</v>
      </c>
    </row>
    <row r="674" spans="1:11" ht="38.25" x14ac:dyDescent="0.2">
      <c r="A674" s="138" t="s">
        <v>1298</v>
      </c>
      <c r="B674" s="31" t="s">
        <v>766</v>
      </c>
      <c r="C674" s="31" t="s">
        <v>33</v>
      </c>
      <c r="D674" s="31" t="s">
        <v>27</v>
      </c>
      <c r="E674" s="139" t="s">
        <v>1111</v>
      </c>
      <c r="F674" s="30" t="s">
        <v>60</v>
      </c>
      <c r="G674" s="203">
        <v>100</v>
      </c>
      <c r="H674" s="225">
        <v>300</v>
      </c>
      <c r="I674" s="225">
        <v>30000</v>
      </c>
      <c r="J674" s="236" t="s">
        <v>62</v>
      </c>
      <c r="K674" s="49" t="s">
        <v>13</v>
      </c>
    </row>
    <row r="675" spans="1:11" ht="38.25" x14ac:dyDescent="0.2">
      <c r="A675" s="138" t="s">
        <v>1298</v>
      </c>
      <c r="B675" s="31" t="s">
        <v>766</v>
      </c>
      <c r="C675" s="31" t="s">
        <v>33</v>
      </c>
      <c r="D675" s="31" t="s">
        <v>1112</v>
      </c>
      <c r="E675" s="139" t="s">
        <v>1113</v>
      </c>
      <c r="F675" s="30" t="s">
        <v>60</v>
      </c>
      <c r="G675" s="203">
        <v>100</v>
      </c>
      <c r="H675" s="225">
        <v>300</v>
      </c>
      <c r="I675" s="225">
        <v>30000</v>
      </c>
      <c r="J675" s="236" t="s">
        <v>62</v>
      </c>
      <c r="K675" s="49" t="s">
        <v>13</v>
      </c>
    </row>
    <row r="676" spans="1:11" ht="38.25" x14ac:dyDescent="0.2">
      <c r="A676" s="138" t="s">
        <v>1298</v>
      </c>
      <c r="B676" s="31" t="s">
        <v>766</v>
      </c>
      <c r="C676" s="31" t="s">
        <v>33</v>
      </c>
      <c r="D676" s="31" t="s">
        <v>1114</v>
      </c>
      <c r="E676" s="139" t="s">
        <v>1115</v>
      </c>
      <c r="F676" s="30" t="s">
        <v>60</v>
      </c>
      <c r="G676" s="203">
        <v>100</v>
      </c>
      <c r="H676" s="225">
        <v>300</v>
      </c>
      <c r="I676" s="225">
        <v>30000</v>
      </c>
      <c r="J676" s="236" t="s">
        <v>62</v>
      </c>
      <c r="K676" s="49" t="s">
        <v>13</v>
      </c>
    </row>
    <row r="677" spans="1:11" ht="38.25" x14ac:dyDescent="0.2">
      <c r="A677" s="138" t="s">
        <v>1298</v>
      </c>
      <c r="B677" s="31" t="s">
        <v>766</v>
      </c>
      <c r="C677" s="31" t="s">
        <v>33</v>
      </c>
      <c r="D677" s="31" t="s">
        <v>1116</v>
      </c>
      <c r="E677" s="140" t="s">
        <v>1117</v>
      </c>
      <c r="F677" s="30" t="s">
        <v>60</v>
      </c>
      <c r="G677" s="203">
        <v>9</v>
      </c>
      <c r="H677" s="225">
        <v>50000</v>
      </c>
      <c r="I677" s="225">
        <v>450000</v>
      </c>
      <c r="J677" s="236" t="s">
        <v>62</v>
      </c>
      <c r="K677" s="49" t="s">
        <v>13</v>
      </c>
    </row>
    <row r="678" spans="1:11" ht="38.25" x14ac:dyDescent="0.2">
      <c r="A678" s="138" t="s">
        <v>1298</v>
      </c>
      <c r="B678" s="31" t="s">
        <v>766</v>
      </c>
      <c r="C678" s="31" t="s">
        <v>33</v>
      </c>
      <c r="D678" s="31" t="s">
        <v>1118</v>
      </c>
      <c r="E678" s="139" t="s">
        <v>1119</v>
      </c>
      <c r="F678" s="30" t="s">
        <v>60</v>
      </c>
      <c r="G678" s="203">
        <v>2</v>
      </c>
      <c r="H678" s="225">
        <v>60000</v>
      </c>
      <c r="I678" s="225">
        <v>120000</v>
      </c>
      <c r="J678" s="236" t="s">
        <v>62</v>
      </c>
      <c r="K678" s="49" t="s">
        <v>13</v>
      </c>
    </row>
    <row r="679" spans="1:11" ht="38.25" x14ac:dyDescent="0.2">
      <c r="A679" s="138" t="s">
        <v>1298</v>
      </c>
      <c r="B679" s="31" t="s">
        <v>766</v>
      </c>
      <c r="C679" s="31" t="s">
        <v>29</v>
      </c>
      <c r="D679" s="31" t="s">
        <v>23</v>
      </c>
      <c r="E679" s="140" t="s">
        <v>1120</v>
      </c>
      <c r="F679" s="30" t="s">
        <v>60</v>
      </c>
      <c r="G679" s="203">
        <v>2</v>
      </c>
      <c r="H679" s="225">
        <v>50000</v>
      </c>
      <c r="I679" s="225">
        <v>100000</v>
      </c>
      <c r="J679" s="236" t="s">
        <v>62</v>
      </c>
      <c r="K679" s="49" t="s">
        <v>13</v>
      </c>
    </row>
    <row r="680" spans="1:11" ht="38.25" x14ac:dyDescent="0.2">
      <c r="A680" s="138" t="s">
        <v>1298</v>
      </c>
      <c r="B680" s="31" t="s">
        <v>766</v>
      </c>
      <c r="C680" s="31" t="s">
        <v>29</v>
      </c>
      <c r="D680" s="31" t="s">
        <v>30</v>
      </c>
      <c r="E680" s="140" t="s">
        <v>1121</v>
      </c>
      <c r="F680" s="30" t="s">
        <v>60</v>
      </c>
      <c r="G680" s="203">
        <v>11</v>
      </c>
      <c r="H680" s="225">
        <v>50000</v>
      </c>
      <c r="I680" s="225">
        <v>550000</v>
      </c>
      <c r="J680" s="236" t="s">
        <v>62</v>
      </c>
      <c r="K680" s="49" t="s">
        <v>13</v>
      </c>
    </row>
    <row r="681" spans="1:11" ht="38.25" x14ac:dyDescent="0.2">
      <c r="A681" s="138" t="s">
        <v>1298</v>
      </c>
      <c r="B681" s="31" t="s">
        <v>766</v>
      </c>
      <c r="C681" s="31" t="s">
        <v>40</v>
      </c>
      <c r="D681" s="31" t="s">
        <v>26</v>
      </c>
      <c r="E681" s="140" t="s">
        <v>1122</v>
      </c>
      <c r="F681" s="30" t="s">
        <v>60</v>
      </c>
      <c r="G681" s="203">
        <v>4</v>
      </c>
      <c r="H681" s="225">
        <v>100000</v>
      </c>
      <c r="I681" s="225">
        <v>400000</v>
      </c>
      <c r="J681" s="236" t="s">
        <v>62</v>
      </c>
      <c r="K681" s="49" t="s">
        <v>13</v>
      </c>
    </row>
    <row r="682" spans="1:11" ht="38.25" x14ac:dyDescent="0.2">
      <c r="A682" s="138" t="s">
        <v>1298</v>
      </c>
      <c r="B682" s="31" t="s">
        <v>766</v>
      </c>
      <c r="C682" s="31" t="s">
        <v>156</v>
      </c>
      <c r="D682" s="31" t="s">
        <v>23</v>
      </c>
      <c r="E682" s="140" t="s">
        <v>1123</v>
      </c>
      <c r="F682" s="30" t="s">
        <v>60</v>
      </c>
      <c r="G682" s="203">
        <v>18</v>
      </c>
      <c r="H682" s="225">
        <v>20000</v>
      </c>
      <c r="I682" s="225">
        <v>360000</v>
      </c>
      <c r="J682" s="236" t="s">
        <v>62</v>
      </c>
      <c r="K682" s="49" t="s">
        <v>13</v>
      </c>
    </row>
    <row r="683" spans="1:11" ht="38.25" x14ac:dyDescent="0.2">
      <c r="A683" s="138" t="s">
        <v>1298</v>
      </c>
      <c r="B683" s="31" t="s">
        <v>766</v>
      </c>
      <c r="C683" s="31" t="s">
        <v>306</v>
      </c>
      <c r="D683" s="31" t="s">
        <v>23</v>
      </c>
      <c r="E683" s="140" t="s">
        <v>1124</v>
      </c>
      <c r="F683" s="30" t="s">
        <v>60</v>
      </c>
      <c r="G683" s="203">
        <v>10</v>
      </c>
      <c r="H683" s="225">
        <v>10000</v>
      </c>
      <c r="I683" s="225">
        <v>100000</v>
      </c>
      <c r="J683" s="236" t="s">
        <v>62</v>
      </c>
      <c r="K683" s="49" t="s">
        <v>13</v>
      </c>
    </row>
    <row r="684" spans="1:11" ht="38.25" x14ac:dyDescent="0.2">
      <c r="A684" s="138" t="s">
        <v>1298</v>
      </c>
      <c r="B684" s="31" t="s">
        <v>766</v>
      </c>
      <c r="C684" s="31" t="s">
        <v>306</v>
      </c>
      <c r="D684" s="31" t="s">
        <v>39</v>
      </c>
      <c r="E684" s="140" t="s">
        <v>1125</v>
      </c>
      <c r="F684" s="30" t="s">
        <v>60</v>
      </c>
      <c r="G684" s="203">
        <v>70</v>
      </c>
      <c r="H684" s="225">
        <v>6000</v>
      </c>
      <c r="I684" s="225">
        <v>420000</v>
      </c>
      <c r="J684" s="236" t="s">
        <v>62</v>
      </c>
      <c r="K684" s="49" t="s">
        <v>13</v>
      </c>
    </row>
    <row r="685" spans="1:11" ht="38.25" x14ac:dyDescent="0.2">
      <c r="A685" s="138" t="s">
        <v>1298</v>
      </c>
      <c r="B685" s="31" t="s">
        <v>766</v>
      </c>
      <c r="C685" s="31" t="s">
        <v>306</v>
      </c>
      <c r="D685" s="31" t="s">
        <v>1126</v>
      </c>
      <c r="E685" s="140" t="s">
        <v>1127</v>
      </c>
      <c r="F685" s="30" t="s">
        <v>60</v>
      </c>
      <c r="G685" s="203">
        <v>120</v>
      </c>
      <c r="H685" s="225">
        <v>4000</v>
      </c>
      <c r="I685" s="225">
        <v>480000</v>
      </c>
      <c r="J685" s="236" t="s">
        <v>62</v>
      </c>
      <c r="K685" s="49" t="s">
        <v>13</v>
      </c>
    </row>
    <row r="686" spans="1:11" ht="38.25" x14ac:dyDescent="0.2">
      <c r="A686" s="138" t="s">
        <v>1298</v>
      </c>
      <c r="B686" s="31" t="s">
        <v>766</v>
      </c>
      <c r="C686" s="31" t="s">
        <v>306</v>
      </c>
      <c r="D686" s="31" t="s">
        <v>155</v>
      </c>
      <c r="E686" s="140" t="s">
        <v>1128</v>
      </c>
      <c r="F686" s="30" t="s">
        <v>60</v>
      </c>
      <c r="G686" s="203">
        <v>120</v>
      </c>
      <c r="H686" s="225">
        <v>3200</v>
      </c>
      <c r="I686" s="225">
        <v>384000</v>
      </c>
      <c r="J686" s="236" t="s">
        <v>62</v>
      </c>
      <c r="K686" s="49" t="s">
        <v>13</v>
      </c>
    </row>
    <row r="687" spans="1:11" ht="38.25" x14ac:dyDescent="0.2">
      <c r="A687" s="138" t="s">
        <v>1298</v>
      </c>
      <c r="B687" s="31" t="s">
        <v>766</v>
      </c>
      <c r="C687" s="31" t="s">
        <v>306</v>
      </c>
      <c r="D687" s="31" t="s">
        <v>19</v>
      </c>
      <c r="E687" s="140" t="s">
        <v>1129</v>
      </c>
      <c r="F687" s="30" t="s">
        <v>60</v>
      </c>
      <c r="G687" s="203">
        <v>60</v>
      </c>
      <c r="H687" s="225">
        <v>3000</v>
      </c>
      <c r="I687" s="225">
        <v>180000</v>
      </c>
      <c r="J687" s="236" t="s">
        <v>62</v>
      </c>
      <c r="K687" s="49" t="s">
        <v>13</v>
      </c>
    </row>
    <row r="688" spans="1:11" ht="38.25" x14ac:dyDescent="0.2">
      <c r="A688" s="138" t="s">
        <v>1298</v>
      </c>
      <c r="B688" s="31" t="s">
        <v>766</v>
      </c>
      <c r="C688" s="31" t="s">
        <v>306</v>
      </c>
      <c r="D688" s="31" t="s">
        <v>149</v>
      </c>
      <c r="E688" s="140" t="s">
        <v>1130</v>
      </c>
      <c r="F688" s="30" t="s">
        <v>60</v>
      </c>
      <c r="G688" s="203">
        <v>6</v>
      </c>
      <c r="H688" s="225">
        <v>100000</v>
      </c>
      <c r="I688" s="225">
        <v>600000</v>
      </c>
      <c r="J688" s="236" t="s">
        <v>62</v>
      </c>
      <c r="K688" s="49" t="s">
        <v>13</v>
      </c>
    </row>
    <row r="689" spans="1:11" ht="38.25" x14ac:dyDescent="0.2">
      <c r="A689" s="138" t="s">
        <v>1298</v>
      </c>
      <c r="B689" s="31" t="s">
        <v>766</v>
      </c>
      <c r="C689" s="31" t="s">
        <v>85</v>
      </c>
      <c r="D689" s="31" t="s">
        <v>23</v>
      </c>
      <c r="E689" s="140" t="s">
        <v>1131</v>
      </c>
      <c r="F689" s="30" t="s">
        <v>60</v>
      </c>
      <c r="G689" s="203">
        <v>10</v>
      </c>
      <c r="H689" s="225">
        <v>3000</v>
      </c>
      <c r="I689" s="225">
        <v>30000</v>
      </c>
      <c r="J689" s="236" t="s">
        <v>62</v>
      </c>
      <c r="K689" s="49" t="s">
        <v>13</v>
      </c>
    </row>
    <row r="690" spans="1:11" ht="38.25" x14ac:dyDescent="0.2">
      <c r="A690" s="138" t="s">
        <v>1298</v>
      </c>
      <c r="B690" s="31" t="s">
        <v>766</v>
      </c>
      <c r="C690" s="31" t="s">
        <v>85</v>
      </c>
      <c r="D690" s="31" t="s">
        <v>39</v>
      </c>
      <c r="E690" s="140" t="s">
        <v>1132</v>
      </c>
      <c r="F690" s="30" t="s">
        <v>60</v>
      </c>
      <c r="G690" s="203">
        <v>10</v>
      </c>
      <c r="H690" s="225">
        <v>3000</v>
      </c>
      <c r="I690" s="225">
        <v>30000</v>
      </c>
      <c r="J690" s="236" t="s">
        <v>62</v>
      </c>
      <c r="K690" s="49" t="s">
        <v>13</v>
      </c>
    </row>
    <row r="691" spans="1:11" ht="38.25" x14ac:dyDescent="0.2">
      <c r="A691" s="138" t="s">
        <v>1298</v>
      </c>
      <c r="B691" s="31" t="s">
        <v>766</v>
      </c>
      <c r="C691" s="31" t="s">
        <v>85</v>
      </c>
      <c r="D691" s="31" t="s">
        <v>26</v>
      </c>
      <c r="E691" s="140" t="s">
        <v>1133</v>
      </c>
      <c r="F691" s="30" t="s">
        <v>60</v>
      </c>
      <c r="G691" s="203">
        <v>13</v>
      </c>
      <c r="H691" s="225">
        <v>3000</v>
      </c>
      <c r="I691" s="225">
        <v>39000</v>
      </c>
      <c r="J691" s="236" t="s">
        <v>62</v>
      </c>
      <c r="K691" s="49" t="s">
        <v>13</v>
      </c>
    </row>
    <row r="692" spans="1:11" ht="38.25" x14ac:dyDescent="0.2">
      <c r="A692" s="138" t="s">
        <v>1298</v>
      </c>
      <c r="B692" s="31" t="s">
        <v>766</v>
      </c>
      <c r="C692" s="31" t="s">
        <v>152</v>
      </c>
      <c r="D692" s="31" t="s">
        <v>23</v>
      </c>
      <c r="E692" s="140" t="s">
        <v>1134</v>
      </c>
      <c r="F692" s="30" t="s">
        <v>60</v>
      </c>
      <c r="G692" s="203">
        <v>13</v>
      </c>
      <c r="H692" s="225">
        <v>5000</v>
      </c>
      <c r="I692" s="225">
        <v>65000</v>
      </c>
      <c r="J692" s="236" t="s">
        <v>62</v>
      </c>
      <c r="K692" s="49" t="s">
        <v>13</v>
      </c>
    </row>
    <row r="693" spans="1:11" ht="38.25" x14ac:dyDescent="0.2">
      <c r="A693" s="138" t="s">
        <v>1298</v>
      </c>
      <c r="B693" s="31" t="s">
        <v>766</v>
      </c>
      <c r="C693" s="31" t="s">
        <v>81</v>
      </c>
      <c r="D693" s="31" t="s">
        <v>15</v>
      </c>
      <c r="E693" s="140" t="s">
        <v>1135</v>
      </c>
      <c r="F693" s="30" t="s">
        <v>60</v>
      </c>
      <c r="G693" s="203">
        <v>30</v>
      </c>
      <c r="H693" s="225">
        <v>12000</v>
      </c>
      <c r="I693" s="225">
        <v>360000</v>
      </c>
      <c r="J693" s="236" t="s">
        <v>62</v>
      </c>
      <c r="K693" s="49" t="s">
        <v>13</v>
      </c>
    </row>
    <row r="694" spans="1:11" ht="38.25" x14ac:dyDescent="0.2">
      <c r="A694" s="138" t="s">
        <v>1298</v>
      </c>
      <c r="B694" s="31" t="s">
        <v>766</v>
      </c>
      <c r="C694" s="31" t="s">
        <v>36</v>
      </c>
      <c r="D694" s="31" t="s">
        <v>23</v>
      </c>
      <c r="E694" s="140" t="s">
        <v>1136</v>
      </c>
      <c r="F694" s="30" t="s">
        <v>60</v>
      </c>
      <c r="G694" s="203">
        <v>4</v>
      </c>
      <c r="H694" s="225">
        <v>20000</v>
      </c>
      <c r="I694" s="225">
        <v>80000</v>
      </c>
      <c r="J694" s="236" t="s">
        <v>62</v>
      </c>
      <c r="K694" s="49" t="s">
        <v>13</v>
      </c>
    </row>
    <row r="695" spans="1:11" ht="38.25" x14ac:dyDescent="0.2">
      <c r="A695" s="138" t="s">
        <v>1298</v>
      </c>
      <c r="B695" s="31" t="s">
        <v>766</v>
      </c>
      <c r="C695" s="31" t="s">
        <v>36</v>
      </c>
      <c r="D695" s="31" t="s">
        <v>26</v>
      </c>
      <c r="E695" s="140" t="s">
        <v>1137</v>
      </c>
      <c r="F695" s="30" t="s">
        <v>60</v>
      </c>
      <c r="G695" s="203">
        <v>4</v>
      </c>
      <c r="H695" s="225">
        <v>20000</v>
      </c>
      <c r="I695" s="225">
        <v>80000</v>
      </c>
      <c r="J695" s="236" t="s">
        <v>62</v>
      </c>
      <c r="K695" s="49" t="s">
        <v>13</v>
      </c>
    </row>
    <row r="696" spans="1:11" ht="38.25" x14ac:dyDescent="0.2">
      <c r="A696" s="138" t="s">
        <v>1298</v>
      </c>
      <c r="B696" s="31" t="s">
        <v>766</v>
      </c>
      <c r="C696" s="31" t="s">
        <v>170</v>
      </c>
      <c r="D696" s="31" t="s">
        <v>23</v>
      </c>
      <c r="E696" s="140" t="s">
        <v>1138</v>
      </c>
      <c r="F696" s="30" t="s">
        <v>60</v>
      </c>
      <c r="G696" s="203">
        <v>2</v>
      </c>
      <c r="H696" s="225">
        <v>10000</v>
      </c>
      <c r="I696" s="225">
        <v>20000</v>
      </c>
      <c r="J696" s="236" t="s">
        <v>62</v>
      </c>
      <c r="K696" s="49" t="s">
        <v>13</v>
      </c>
    </row>
    <row r="697" spans="1:11" ht="38.25" x14ac:dyDescent="0.2">
      <c r="A697" s="138" t="s">
        <v>1298</v>
      </c>
      <c r="B697" s="31" t="s">
        <v>766</v>
      </c>
      <c r="C697" s="31" t="s">
        <v>170</v>
      </c>
      <c r="D697" s="31" t="s">
        <v>957</v>
      </c>
      <c r="E697" s="140" t="s">
        <v>1139</v>
      </c>
      <c r="F697" s="30" t="s">
        <v>60</v>
      </c>
      <c r="G697" s="203">
        <v>2</v>
      </c>
      <c r="H697" s="225">
        <v>10000</v>
      </c>
      <c r="I697" s="225">
        <v>20000</v>
      </c>
      <c r="J697" s="236" t="s">
        <v>62</v>
      </c>
      <c r="K697" s="49" t="s">
        <v>13</v>
      </c>
    </row>
    <row r="698" spans="1:11" ht="38.25" x14ac:dyDescent="0.2">
      <c r="A698" s="138" t="s">
        <v>1298</v>
      </c>
      <c r="B698" s="31" t="s">
        <v>766</v>
      </c>
      <c r="C698" s="31" t="s">
        <v>25</v>
      </c>
      <c r="D698" s="31" t="s">
        <v>23</v>
      </c>
      <c r="E698" s="140" t="s">
        <v>1140</v>
      </c>
      <c r="F698" s="30" t="s">
        <v>60</v>
      </c>
      <c r="G698" s="203">
        <v>20</v>
      </c>
      <c r="H698" s="225">
        <v>10000</v>
      </c>
      <c r="I698" s="225">
        <v>200000</v>
      </c>
      <c r="J698" s="236" t="s">
        <v>62</v>
      </c>
      <c r="K698" s="49" t="s">
        <v>13</v>
      </c>
    </row>
    <row r="699" spans="1:11" ht="38.25" x14ac:dyDescent="0.2">
      <c r="A699" s="138" t="s">
        <v>1298</v>
      </c>
      <c r="B699" s="31" t="s">
        <v>766</v>
      </c>
      <c r="C699" s="31" t="s">
        <v>1088</v>
      </c>
      <c r="D699" s="31" t="s">
        <v>23</v>
      </c>
      <c r="E699" s="140" t="s">
        <v>1141</v>
      </c>
      <c r="F699" s="30" t="s">
        <v>60</v>
      </c>
      <c r="G699" s="203">
        <v>7</v>
      </c>
      <c r="H699" s="225">
        <v>5000</v>
      </c>
      <c r="I699" s="225">
        <v>35000</v>
      </c>
      <c r="J699" s="236" t="s">
        <v>62</v>
      </c>
      <c r="K699" s="49" t="s">
        <v>13</v>
      </c>
    </row>
    <row r="700" spans="1:11" ht="38.25" x14ac:dyDescent="0.2">
      <c r="A700" s="138" t="s">
        <v>1298</v>
      </c>
      <c r="B700" s="31" t="s">
        <v>766</v>
      </c>
      <c r="C700" s="31" t="s">
        <v>1088</v>
      </c>
      <c r="D700" s="31" t="s">
        <v>26</v>
      </c>
      <c r="E700" s="140" t="s">
        <v>1142</v>
      </c>
      <c r="F700" s="30" t="s">
        <v>60</v>
      </c>
      <c r="G700" s="203">
        <v>4</v>
      </c>
      <c r="H700" s="225">
        <v>10000</v>
      </c>
      <c r="I700" s="225">
        <v>40000</v>
      </c>
      <c r="J700" s="236" t="s">
        <v>62</v>
      </c>
      <c r="K700" s="49" t="s">
        <v>13</v>
      </c>
    </row>
    <row r="701" spans="1:11" ht="38.25" x14ac:dyDescent="0.2">
      <c r="A701" s="138" t="s">
        <v>1298</v>
      </c>
      <c r="B701" s="31" t="s">
        <v>766</v>
      </c>
      <c r="C701" s="31" t="s">
        <v>971</v>
      </c>
      <c r="D701" s="31" t="s">
        <v>23</v>
      </c>
      <c r="E701" s="140" t="s">
        <v>1143</v>
      </c>
      <c r="F701" s="30" t="s">
        <v>60</v>
      </c>
      <c r="G701" s="203">
        <v>13</v>
      </c>
      <c r="H701" s="225">
        <v>10000</v>
      </c>
      <c r="I701" s="225">
        <v>130000</v>
      </c>
      <c r="J701" s="236" t="s">
        <v>62</v>
      </c>
      <c r="K701" s="49" t="s">
        <v>13</v>
      </c>
    </row>
    <row r="702" spans="1:11" ht="38.25" x14ac:dyDescent="0.2">
      <c r="A702" s="138" t="s">
        <v>1298</v>
      </c>
      <c r="B702" s="31" t="s">
        <v>766</v>
      </c>
      <c r="C702" s="31" t="s">
        <v>971</v>
      </c>
      <c r="D702" s="31" t="s">
        <v>26</v>
      </c>
      <c r="E702" s="140" t="s">
        <v>1144</v>
      </c>
      <c r="F702" s="30" t="s">
        <v>60</v>
      </c>
      <c r="G702" s="203">
        <v>14</v>
      </c>
      <c r="H702" s="225">
        <v>10000</v>
      </c>
      <c r="I702" s="225">
        <v>140000</v>
      </c>
      <c r="J702" s="236" t="s">
        <v>62</v>
      </c>
      <c r="K702" s="49" t="s">
        <v>13</v>
      </c>
    </row>
    <row r="703" spans="1:11" ht="38.25" x14ac:dyDescent="0.2">
      <c r="A703" s="138" t="s">
        <v>1298</v>
      </c>
      <c r="B703" s="31" t="s">
        <v>766</v>
      </c>
      <c r="C703" s="31" t="s">
        <v>1145</v>
      </c>
      <c r="D703" s="31" t="s">
        <v>23</v>
      </c>
      <c r="E703" s="140" t="s">
        <v>1146</v>
      </c>
      <c r="F703" s="30" t="s">
        <v>60</v>
      </c>
      <c r="G703" s="203">
        <v>75</v>
      </c>
      <c r="H703" s="225">
        <v>1000</v>
      </c>
      <c r="I703" s="225">
        <v>75000</v>
      </c>
      <c r="J703" s="236" t="s">
        <v>62</v>
      </c>
      <c r="K703" s="49" t="s">
        <v>13</v>
      </c>
    </row>
    <row r="704" spans="1:11" ht="38.25" x14ac:dyDescent="0.2">
      <c r="A704" s="138" t="s">
        <v>1298</v>
      </c>
      <c r="B704" s="31" t="s">
        <v>766</v>
      </c>
      <c r="C704" s="31" t="s">
        <v>1147</v>
      </c>
      <c r="D704" s="31" t="s">
        <v>23</v>
      </c>
      <c r="E704" s="140" t="s">
        <v>1148</v>
      </c>
      <c r="F704" s="30" t="s">
        <v>60</v>
      </c>
      <c r="G704" s="203">
        <v>45</v>
      </c>
      <c r="H704" s="225">
        <v>10000</v>
      </c>
      <c r="I704" s="225">
        <v>450000</v>
      </c>
      <c r="J704" s="236" t="s">
        <v>62</v>
      </c>
      <c r="K704" s="49" t="s">
        <v>13</v>
      </c>
    </row>
    <row r="705" spans="1:11" ht="38.25" x14ac:dyDescent="0.2">
      <c r="A705" s="138" t="s">
        <v>1298</v>
      </c>
      <c r="B705" s="31" t="s">
        <v>766</v>
      </c>
      <c r="C705" s="31" t="s">
        <v>1149</v>
      </c>
      <c r="D705" s="31" t="s">
        <v>537</v>
      </c>
      <c r="E705" s="140" t="s">
        <v>982</v>
      </c>
      <c r="F705" s="30" t="s">
        <v>60</v>
      </c>
      <c r="G705" s="203">
        <v>10</v>
      </c>
      <c r="H705" s="225">
        <v>50000</v>
      </c>
      <c r="I705" s="225">
        <v>500000</v>
      </c>
      <c r="J705" s="236" t="s">
        <v>62</v>
      </c>
      <c r="K705" s="49" t="s">
        <v>13</v>
      </c>
    </row>
    <row r="706" spans="1:11" ht="38.25" x14ac:dyDescent="0.2">
      <c r="A706" s="138" t="s">
        <v>1298</v>
      </c>
      <c r="B706" s="31" t="s">
        <v>766</v>
      </c>
      <c r="C706" s="31" t="s">
        <v>16</v>
      </c>
      <c r="D706" s="31" t="s">
        <v>23</v>
      </c>
      <c r="E706" s="140" t="s">
        <v>1150</v>
      </c>
      <c r="F706" s="30" t="s">
        <v>60</v>
      </c>
      <c r="G706" s="203">
        <v>2</v>
      </c>
      <c r="H706" s="225">
        <v>50000</v>
      </c>
      <c r="I706" s="225">
        <v>100000</v>
      </c>
      <c r="J706" s="236" t="s">
        <v>62</v>
      </c>
      <c r="K706" s="49" t="s">
        <v>13</v>
      </c>
    </row>
    <row r="707" spans="1:11" ht="38.25" x14ac:dyDescent="0.2">
      <c r="A707" s="138" t="s">
        <v>1298</v>
      </c>
      <c r="B707" s="31" t="s">
        <v>766</v>
      </c>
      <c r="C707" s="31" t="s">
        <v>16</v>
      </c>
      <c r="D707" s="31" t="s">
        <v>1151</v>
      </c>
      <c r="E707" s="140" t="s">
        <v>1152</v>
      </c>
      <c r="F707" s="30" t="s">
        <v>60</v>
      </c>
      <c r="G707" s="203">
        <v>14</v>
      </c>
      <c r="H707" s="225">
        <v>10000</v>
      </c>
      <c r="I707" s="225">
        <v>140000</v>
      </c>
      <c r="J707" s="236" t="s">
        <v>62</v>
      </c>
      <c r="K707" s="49" t="s">
        <v>13</v>
      </c>
    </row>
    <row r="708" spans="1:11" ht="38.25" x14ac:dyDescent="0.2">
      <c r="A708" s="138" t="s">
        <v>1298</v>
      </c>
      <c r="B708" s="31" t="s">
        <v>766</v>
      </c>
      <c r="C708" s="31" t="s">
        <v>16</v>
      </c>
      <c r="D708" s="31" t="s">
        <v>1151</v>
      </c>
      <c r="E708" s="140" t="s">
        <v>1153</v>
      </c>
      <c r="F708" s="30" t="s">
        <v>60</v>
      </c>
      <c r="G708" s="203">
        <v>14</v>
      </c>
      <c r="H708" s="225">
        <v>10000</v>
      </c>
      <c r="I708" s="225">
        <v>140000</v>
      </c>
      <c r="J708" s="236" t="s">
        <v>62</v>
      </c>
      <c r="K708" s="49" t="s">
        <v>13</v>
      </c>
    </row>
    <row r="709" spans="1:11" ht="38.25" x14ac:dyDescent="0.2">
      <c r="A709" s="138" t="s">
        <v>1298</v>
      </c>
      <c r="B709" s="31" t="s">
        <v>766</v>
      </c>
      <c r="C709" s="31" t="s">
        <v>16</v>
      </c>
      <c r="D709" s="31" t="s">
        <v>1154</v>
      </c>
      <c r="E709" s="140" t="s">
        <v>1155</v>
      </c>
      <c r="F709" s="30" t="s">
        <v>60</v>
      </c>
      <c r="G709" s="203">
        <v>14</v>
      </c>
      <c r="H709" s="225">
        <v>10000</v>
      </c>
      <c r="I709" s="225">
        <v>140000</v>
      </c>
      <c r="J709" s="236" t="s">
        <v>62</v>
      </c>
      <c r="K709" s="49" t="s">
        <v>13</v>
      </c>
    </row>
    <row r="710" spans="1:11" ht="38.25" x14ac:dyDescent="0.2">
      <c r="A710" s="138" t="s">
        <v>1298</v>
      </c>
      <c r="B710" s="31" t="s">
        <v>766</v>
      </c>
      <c r="C710" s="31" t="s">
        <v>1088</v>
      </c>
      <c r="D710" s="31" t="s">
        <v>997</v>
      </c>
      <c r="E710" s="140" t="s">
        <v>1156</v>
      </c>
      <c r="F710" s="30" t="s">
        <v>60</v>
      </c>
      <c r="G710" s="203">
        <v>14</v>
      </c>
      <c r="H710" s="225">
        <v>1000</v>
      </c>
      <c r="I710" s="225">
        <v>14000</v>
      </c>
      <c r="J710" s="236" t="s">
        <v>62</v>
      </c>
      <c r="K710" s="49" t="s">
        <v>13</v>
      </c>
    </row>
    <row r="711" spans="1:11" ht="38.25" x14ac:dyDescent="0.2">
      <c r="A711" s="138" t="s">
        <v>1298</v>
      </c>
      <c r="B711" s="31" t="s">
        <v>766</v>
      </c>
      <c r="C711" s="31" t="s">
        <v>16</v>
      </c>
      <c r="D711" s="31" t="s">
        <v>1157</v>
      </c>
      <c r="E711" s="140" t="s">
        <v>1158</v>
      </c>
      <c r="F711" s="30" t="s">
        <v>60</v>
      </c>
      <c r="G711" s="203">
        <v>14</v>
      </c>
      <c r="H711" s="225">
        <v>2500</v>
      </c>
      <c r="I711" s="225">
        <v>35000</v>
      </c>
      <c r="J711" s="236" t="s">
        <v>62</v>
      </c>
      <c r="K711" s="49" t="s">
        <v>13</v>
      </c>
    </row>
    <row r="712" spans="1:11" ht="38.25" x14ac:dyDescent="0.2">
      <c r="A712" s="138" t="s">
        <v>1298</v>
      </c>
      <c r="B712" s="31" t="s">
        <v>766</v>
      </c>
      <c r="C712" s="31" t="s">
        <v>16</v>
      </c>
      <c r="D712" s="31" t="s">
        <v>304</v>
      </c>
      <c r="E712" s="140" t="s">
        <v>1159</v>
      </c>
      <c r="F712" s="30" t="s">
        <v>60</v>
      </c>
      <c r="G712" s="203">
        <v>1</v>
      </c>
      <c r="H712" s="225">
        <v>50000</v>
      </c>
      <c r="I712" s="225">
        <v>50000</v>
      </c>
      <c r="J712" s="236" t="s">
        <v>62</v>
      </c>
      <c r="K712" s="49" t="s">
        <v>13</v>
      </c>
    </row>
    <row r="713" spans="1:11" ht="38.25" x14ac:dyDescent="0.2">
      <c r="A713" s="138" t="s">
        <v>1298</v>
      </c>
      <c r="B713" s="31" t="s">
        <v>766</v>
      </c>
      <c r="C713" s="31" t="s">
        <v>16</v>
      </c>
      <c r="D713" s="31" t="s">
        <v>268</v>
      </c>
      <c r="E713" s="140" t="s">
        <v>1160</v>
      </c>
      <c r="F713" s="30" t="s">
        <v>60</v>
      </c>
      <c r="G713" s="203">
        <v>5</v>
      </c>
      <c r="H713" s="225">
        <v>5000</v>
      </c>
      <c r="I713" s="225">
        <v>25000</v>
      </c>
      <c r="J713" s="236" t="s">
        <v>62</v>
      </c>
      <c r="K713" s="49" t="s">
        <v>13</v>
      </c>
    </row>
    <row r="714" spans="1:11" ht="38.25" x14ac:dyDescent="0.2">
      <c r="A714" s="138" t="s">
        <v>1298</v>
      </c>
      <c r="B714" s="31" t="s">
        <v>766</v>
      </c>
      <c r="C714" s="31" t="s">
        <v>16</v>
      </c>
      <c r="D714" s="31" t="s">
        <v>149</v>
      </c>
      <c r="E714" s="140" t="s">
        <v>1161</v>
      </c>
      <c r="F714" s="30" t="s">
        <v>60</v>
      </c>
      <c r="G714" s="203">
        <v>6</v>
      </c>
      <c r="H714" s="225">
        <v>10000</v>
      </c>
      <c r="I714" s="225">
        <v>60000</v>
      </c>
      <c r="J714" s="236" t="s">
        <v>62</v>
      </c>
      <c r="K714" s="49" t="s">
        <v>13</v>
      </c>
    </row>
    <row r="715" spans="1:11" ht="38.25" x14ac:dyDescent="0.2">
      <c r="A715" s="138" t="s">
        <v>1298</v>
      </c>
      <c r="B715" s="31" t="s">
        <v>766</v>
      </c>
      <c r="C715" s="31" t="s">
        <v>16</v>
      </c>
      <c r="D715" s="31" t="s">
        <v>1162</v>
      </c>
      <c r="E715" s="140" t="s">
        <v>1163</v>
      </c>
      <c r="F715" s="30" t="s">
        <v>60</v>
      </c>
      <c r="G715" s="203">
        <v>2</v>
      </c>
      <c r="H715" s="225">
        <v>10000</v>
      </c>
      <c r="I715" s="225">
        <v>20000</v>
      </c>
      <c r="J715" s="236" t="s">
        <v>62</v>
      </c>
      <c r="K715" s="49" t="s">
        <v>13</v>
      </c>
    </row>
    <row r="716" spans="1:11" ht="38.25" x14ac:dyDescent="0.2">
      <c r="A716" s="138" t="s">
        <v>1298</v>
      </c>
      <c r="B716" s="31" t="s">
        <v>766</v>
      </c>
      <c r="C716" s="31" t="s">
        <v>16</v>
      </c>
      <c r="D716" s="31" t="s">
        <v>206</v>
      </c>
      <c r="E716" s="140" t="s">
        <v>1164</v>
      </c>
      <c r="F716" s="30" t="s">
        <v>60</v>
      </c>
      <c r="G716" s="203">
        <v>2</v>
      </c>
      <c r="H716" s="225">
        <v>10000</v>
      </c>
      <c r="I716" s="225">
        <v>20000</v>
      </c>
      <c r="J716" s="236" t="s">
        <v>62</v>
      </c>
      <c r="K716" s="49" t="s">
        <v>13</v>
      </c>
    </row>
    <row r="717" spans="1:11" ht="38.25" x14ac:dyDescent="0.2">
      <c r="A717" s="138" t="s">
        <v>1298</v>
      </c>
      <c r="B717" s="31" t="s">
        <v>766</v>
      </c>
      <c r="C717" s="31" t="s">
        <v>16</v>
      </c>
      <c r="D717" s="31" t="s">
        <v>1165</v>
      </c>
      <c r="E717" s="140" t="s">
        <v>1166</v>
      </c>
      <c r="F717" s="30" t="s">
        <v>60</v>
      </c>
      <c r="G717" s="203">
        <v>12</v>
      </c>
      <c r="H717" s="225">
        <v>50000</v>
      </c>
      <c r="I717" s="225">
        <v>600000</v>
      </c>
      <c r="J717" s="236" t="s">
        <v>62</v>
      </c>
      <c r="K717" s="49" t="s">
        <v>13</v>
      </c>
    </row>
    <row r="718" spans="1:11" ht="38.25" x14ac:dyDescent="0.2">
      <c r="A718" s="138" t="s">
        <v>1298</v>
      </c>
      <c r="B718" s="31" t="s">
        <v>766</v>
      </c>
      <c r="C718" s="31" t="s">
        <v>16</v>
      </c>
      <c r="D718" s="31" t="s">
        <v>1167</v>
      </c>
      <c r="E718" s="140" t="s">
        <v>1168</v>
      </c>
      <c r="F718" s="30" t="s">
        <v>60</v>
      </c>
      <c r="G718" s="203">
        <v>215</v>
      </c>
      <c r="H718" s="225">
        <v>10</v>
      </c>
      <c r="I718" s="225">
        <v>2150</v>
      </c>
      <c r="J718" s="236" t="s">
        <v>62</v>
      </c>
      <c r="K718" s="49" t="s">
        <v>13</v>
      </c>
    </row>
    <row r="719" spans="1:11" ht="38.25" x14ac:dyDescent="0.2">
      <c r="A719" s="138" t="s">
        <v>1298</v>
      </c>
      <c r="B719" s="31" t="s">
        <v>766</v>
      </c>
      <c r="C719" s="31" t="s">
        <v>16</v>
      </c>
      <c r="D719" s="31" t="s">
        <v>1169</v>
      </c>
      <c r="E719" s="140" t="s">
        <v>1170</v>
      </c>
      <c r="F719" s="30" t="s">
        <v>60</v>
      </c>
      <c r="G719" s="203">
        <v>500</v>
      </c>
      <c r="H719" s="225">
        <v>245</v>
      </c>
      <c r="I719" s="225">
        <v>122500</v>
      </c>
      <c r="J719" s="236" t="s">
        <v>62</v>
      </c>
      <c r="K719" s="49" t="s">
        <v>13</v>
      </c>
    </row>
    <row r="720" spans="1:11" ht="38.25" x14ac:dyDescent="0.2">
      <c r="A720" s="138" t="s">
        <v>1298</v>
      </c>
      <c r="B720" s="31" t="s">
        <v>766</v>
      </c>
      <c r="C720" s="31" t="s">
        <v>16</v>
      </c>
      <c r="D720" s="31" t="s">
        <v>1171</v>
      </c>
      <c r="E720" s="140" t="s">
        <v>1172</v>
      </c>
      <c r="F720" s="30" t="s">
        <v>60</v>
      </c>
      <c r="G720" s="203">
        <v>5</v>
      </c>
      <c r="H720" s="225">
        <v>10000</v>
      </c>
      <c r="I720" s="225">
        <v>50000</v>
      </c>
      <c r="J720" s="236" t="s">
        <v>62</v>
      </c>
      <c r="K720" s="49" t="s">
        <v>13</v>
      </c>
    </row>
    <row r="721" spans="1:11" ht="38.25" x14ac:dyDescent="0.2">
      <c r="A721" s="138" t="s">
        <v>1298</v>
      </c>
      <c r="B721" s="31" t="s">
        <v>766</v>
      </c>
      <c r="C721" s="31" t="s">
        <v>16</v>
      </c>
      <c r="D721" s="31" t="s">
        <v>1157</v>
      </c>
      <c r="E721" s="140" t="s">
        <v>1173</v>
      </c>
      <c r="F721" s="30" t="s">
        <v>60</v>
      </c>
      <c r="G721" s="203">
        <v>3</v>
      </c>
      <c r="H721" s="225">
        <v>100000</v>
      </c>
      <c r="I721" s="225">
        <v>300000</v>
      </c>
      <c r="J721" s="236" t="s">
        <v>62</v>
      </c>
      <c r="K721" s="49" t="s">
        <v>13</v>
      </c>
    </row>
    <row r="722" spans="1:11" ht="38.25" x14ac:dyDescent="0.2">
      <c r="A722" s="138" t="s">
        <v>1298</v>
      </c>
      <c r="B722" s="31" t="s">
        <v>766</v>
      </c>
      <c r="C722" s="31" t="s">
        <v>16</v>
      </c>
      <c r="D722" s="31" t="s">
        <v>1151</v>
      </c>
      <c r="E722" s="140" t="s">
        <v>1174</v>
      </c>
      <c r="F722" s="30" t="s">
        <v>60</v>
      </c>
      <c r="G722" s="203">
        <v>3</v>
      </c>
      <c r="H722" s="225">
        <v>100000</v>
      </c>
      <c r="I722" s="225">
        <v>300000</v>
      </c>
      <c r="J722" s="236" t="s">
        <v>62</v>
      </c>
      <c r="K722" s="49" t="s">
        <v>13</v>
      </c>
    </row>
    <row r="723" spans="1:11" ht="38.25" x14ac:dyDescent="0.2">
      <c r="A723" s="138" t="s">
        <v>1298</v>
      </c>
      <c r="B723" s="31" t="s">
        <v>766</v>
      </c>
      <c r="C723" s="31" t="s">
        <v>16</v>
      </c>
      <c r="D723" s="31" t="s">
        <v>1157</v>
      </c>
      <c r="E723" s="140" t="s">
        <v>1175</v>
      </c>
      <c r="F723" s="30" t="s">
        <v>60</v>
      </c>
      <c r="G723" s="203">
        <v>5</v>
      </c>
      <c r="H723" s="225">
        <v>20000</v>
      </c>
      <c r="I723" s="225">
        <v>100000</v>
      </c>
      <c r="J723" s="236" t="s">
        <v>62</v>
      </c>
      <c r="K723" s="49" t="s">
        <v>13</v>
      </c>
    </row>
    <row r="724" spans="1:11" ht="38.25" x14ac:dyDescent="0.2">
      <c r="A724" s="138" t="s">
        <v>1298</v>
      </c>
      <c r="B724" s="31" t="s">
        <v>766</v>
      </c>
      <c r="C724" s="31" t="s">
        <v>16</v>
      </c>
      <c r="D724" s="31" t="s">
        <v>1157</v>
      </c>
      <c r="E724" s="140" t="s">
        <v>1176</v>
      </c>
      <c r="F724" s="30" t="s">
        <v>60</v>
      </c>
      <c r="G724" s="203">
        <v>200</v>
      </c>
      <c r="H724" s="225">
        <v>1000</v>
      </c>
      <c r="I724" s="225">
        <v>200000</v>
      </c>
      <c r="J724" s="236" t="s">
        <v>62</v>
      </c>
      <c r="K724" s="49" t="s">
        <v>13</v>
      </c>
    </row>
    <row r="725" spans="1:11" ht="38.25" x14ac:dyDescent="0.2">
      <c r="A725" s="138" t="s">
        <v>1298</v>
      </c>
      <c r="B725" s="31" t="s">
        <v>766</v>
      </c>
      <c r="C725" s="31" t="s">
        <v>16</v>
      </c>
      <c r="D725" s="31" t="s">
        <v>1157</v>
      </c>
      <c r="E725" s="140" t="s">
        <v>1177</v>
      </c>
      <c r="F725" s="30" t="s">
        <v>60</v>
      </c>
      <c r="G725" s="203">
        <v>200</v>
      </c>
      <c r="H725" s="225">
        <v>1000</v>
      </c>
      <c r="I725" s="225">
        <v>200000</v>
      </c>
      <c r="J725" s="236" t="s">
        <v>62</v>
      </c>
      <c r="K725" s="49" t="s">
        <v>13</v>
      </c>
    </row>
    <row r="726" spans="1:11" ht="38.25" x14ac:dyDescent="0.2">
      <c r="A726" s="138" t="s">
        <v>1298</v>
      </c>
      <c r="B726" s="31" t="s">
        <v>766</v>
      </c>
      <c r="C726" s="31" t="s">
        <v>16</v>
      </c>
      <c r="D726" s="31" t="s">
        <v>1157</v>
      </c>
      <c r="E726" s="140" t="s">
        <v>1178</v>
      </c>
      <c r="F726" s="30" t="s">
        <v>60</v>
      </c>
      <c r="G726" s="203">
        <v>200</v>
      </c>
      <c r="H726" s="225">
        <v>1000</v>
      </c>
      <c r="I726" s="225">
        <v>200000</v>
      </c>
      <c r="J726" s="236" t="s">
        <v>62</v>
      </c>
      <c r="K726" s="49" t="s">
        <v>13</v>
      </c>
    </row>
    <row r="727" spans="1:11" ht="38.25" x14ac:dyDescent="0.2">
      <c r="A727" s="138" t="s">
        <v>1298</v>
      </c>
      <c r="B727" s="31" t="s">
        <v>766</v>
      </c>
      <c r="C727" s="31" t="s">
        <v>16</v>
      </c>
      <c r="D727" s="31" t="s">
        <v>1157</v>
      </c>
      <c r="E727" s="140" t="s">
        <v>1179</v>
      </c>
      <c r="F727" s="30" t="s">
        <v>60</v>
      </c>
      <c r="G727" s="203">
        <v>150</v>
      </c>
      <c r="H727" s="225">
        <v>1000</v>
      </c>
      <c r="I727" s="225">
        <v>150000</v>
      </c>
      <c r="J727" s="236" t="s">
        <v>62</v>
      </c>
      <c r="K727" s="49" t="s">
        <v>13</v>
      </c>
    </row>
    <row r="728" spans="1:11" ht="38.25" x14ac:dyDescent="0.2">
      <c r="A728" s="138" t="s">
        <v>1298</v>
      </c>
      <c r="B728" s="31" t="s">
        <v>766</v>
      </c>
      <c r="C728" s="31" t="s">
        <v>16</v>
      </c>
      <c r="D728" s="31" t="s">
        <v>1157</v>
      </c>
      <c r="E728" s="140" t="s">
        <v>1180</v>
      </c>
      <c r="F728" s="30" t="s">
        <v>60</v>
      </c>
      <c r="G728" s="203">
        <v>100</v>
      </c>
      <c r="H728" s="225">
        <v>1000</v>
      </c>
      <c r="I728" s="225">
        <v>100000</v>
      </c>
      <c r="J728" s="236" t="s">
        <v>62</v>
      </c>
      <c r="K728" s="49" t="s">
        <v>13</v>
      </c>
    </row>
    <row r="729" spans="1:11" ht="38.25" x14ac:dyDescent="0.2">
      <c r="A729" s="138" t="s">
        <v>1298</v>
      </c>
      <c r="B729" s="31" t="s">
        <v>766</v>
      </c>
      <c r="C729" s="31" t="s">
        <v>16</v>
      </c>
      <c r="D729" s="31" t="s">
        <v>1157</v>
      </c>
      <c r="E729" s="140" t="s">
        <v>1181</v>
      </c>
      <c r="F729" s="30" t="s">
        <v>60</v>
      </c>
      <c r="G729" s="203">
        <v>100</v>
      </c>
      <c r="H729" s="225">
        <v>3000</v>
      </c>
      <c r="I729" s="225">
        <v>300000</v>
      </c>
      <c r="J729" s="236" t="s">
        <v>62</v>
      </c>
      <c r="K729" s="49" t="s">
        <v>13</v>
      </c>
    </row>
    <row r="730" spans="1:11" ht="38.25" x14ac:dyDescent="0.2">
      <c r="A730" s="138" t="s">
        <v>1298</v>
      </c>
      <c r="B730" s="31" t="s">
        <v>766</v>
      </c>
      <c r="C730" s="31" t="s">
        <v>16</v>
      </c>
      <c r="D730" s="31" t="s">
        <v>1157</v>
      </c>
      <c r="E730" s="140" t="s">
        <v>1182</v>
      </c>
      <c r="F730" s="30" t="s">
        <v>60</v>
      </c>
      <c r="G730" s="203">
        <v>100</v>
      </c>
      <c r="H730" s="225">
        <v>3000</v>
      </c>
      <c r="I730" s="225">
        <v>300000</v>
      </c>
      <c r="J730" s="236" t="s">
        <v>62</v>
      </c>
      <c r="K730" s="49" t="s">
        <v>13</v>
      </c>
    </row>
    <row r="731" spans="1:11" ht="38.25" x14ac:dyDescent="0.2">
      <c r="A731" s="138" t="s">
        <v>1298</v>
      </c>
      <c r="B731" s="31" t="s">
        <v>766</v>
      </c>
      <c r="C731" s="31" t="s">
        <v>16</v>
      </c>
      <c r="D731" s="31" t="s">
        <v>1157</v>
      </c>
      <c r="E731" s="140" t="s">
        <v>1183</v>
      </c>
      <c r="F731" s="30" t="s">
        <v>60</v>
      </c>
      <c r="G731" s="203">
        <v>10</v>
      </c>
      <c r="H731" s="225">
        <v>2000</v>
      </c>
      <c r="I731" s="225">
        <v>20000</v>
      </c>
      <c r="J731" s="236" t="s">
        <v>62</v>
      </c>
      <c r="K731" s="49" t="s">
        <v>13</v>
      </c>
    </row>
    <row r="732" spans="1:11" ht="38.25" x14ac:dyDescent="0.2">
      <c r="A732" s="138" t="s">
        <v>1298</v>
      </c>
      <c r="B732" s="31" t="s">
        <v>766</v>
      </c>
      <c r="C732" s="31" t="s">
        <v>16</v>
      </c>
      <c r="D732" s="31" t="s">
        <v>1157</v>
      </c>
      <c r="E732" s="140" t="s">
        <v>1184</v>
      </c>
      <c r="F732" s="30" t="s">
        <v>60</v>
      </c>
      <c r="G732" s="203">
        <v>10</v>
      </c>
      <c r="H732" s="225">
        <v>3000</v>
      </c>
      <c r="I732" s="225">
        <v>30000</v>
      </c>
      <c r="J732" s="236" t="s">
        <v>62</v>
      </c>
      <c r="K732" s="49" t="s">
        <v>13</v>
      </c>
    </row>
    <row r="733" spans="1:11" ht="38.25" x14ac:dyDescent="0.2">
      <c r="A733" s="138" t="s">
        <v>1298</v>
      </c>
      <c r="B733" s="31" t="s">
        <v>766</v>
      </c>
      <c r="C733" s="31" t="s">
        <v>16</v>
      </c>
      <c r="D733" s="31" t="s">
        <v>1157</v>
      </c>
      <c r="E733" s="140" t="s">
        <v>1185</v>
      </c>
      <c r="F733" s="30" t="s">
        <v>60</v>
      </c>
      <c r="G733" s="203">
        <v>10</v>
      </c>
      <c r="H733" s="225">
        <v>3000</v>
      </c>
      <c r="I733" s="225">
        <v>30000</v>
      </c>
      <c r="J733" s="236" t="s">
        <v>62</v>
      </c>
      <c r="K733" s="49" t="s">
        <v>13</v>
      </c>
    </row>
    <row r="734" spans="1:11" ht="38.25" x14ac:dyDescent="0.2">
      <c r="A734" s="138" t="s">
        <v>1298</v>
      </c>
      <c r="B734" s="31" t="s">
        <v>766</v>
      </c>
      <c r="C734" s="31" t="s">
        <v>16</v>
      </c>
      <c r="D734" s="31" t="s">
        <v>1157</v>
      </c>
      <c r="E734" s="140" t="s">
        <v>1186</v>
      </c>
      <c r="F734" s="30" t="s">
        <v>60</v>
      </c>
      <c r="G734" s="203">
        <v>10</v>
      </c>
      <c r="H734" s="225">
        <v>1000</v>
      </c>
      <c r="I734" s="225">
        <v>10000</v>
      </c>
      <c r="J734" s="236" t="s">
        <v>62</v>
      </c>
      <c r="K734" s="49" t="s">
        <v>13</v>
      </c>
    </row>
    <row r="735" spans="1:11" ht="38.25" x14ac:dyDescent="0.2">
      <c r="A735" s="138" t="s">
        <v>1298</v>
      </c>
      <c r="B735" s="31" t="s">
        <v>766</v>
      </c>
      <c r="C735" s="31" t="s">
        <v>16</v>
      </c>
      <c r="D735" s="31" t="s">
        <v>1151</v>
      </c>
      <c r="E735" s="140" t="s">
        <v>1187</v>
      </c>
      <c r="F735" s="30" t="s">
        <v>60</v>
      </c>
      <c r="G735" s="203">
        <v>10</v>
      </c>
      <c r="H735" s="225">
        <v>5000</v>
      </c>
      <c r="I735" s="225">
        <v>50000</v>
      </c>
      <c r="J735" s="236" t="s">
        <v>62</v>
      </c>
      <c r="K735" s="49" t="s">
        <v>13</v>
      </c>
    </row>
    <row r="736" spans="1:11" ht="38.25" x14ac:dyDescent="0.2">
      <c r="A736" s="138" t="s">
        <v>1298</v>
      </c>
      <c r="B736" s="31" t="s">
        <v>766</v>
      </c>
      <c r="C736" s="31" t="s">
        <v>971</v>
      </c>
      <c r="D736" s="31" t="s">
        <v>23</v>
      </c>
      <c r="E736" s="140" t="s">
        <v>1188</v>
      </c>
      <c r="F736" s="30" t="s">
        <v>60</v>
      </c>
      <c r="G736" s="203">
        <v>10</v>
      </c>
      <c r="H736" s="225">
        <v>5000</v>
      </c>
      <c r="I736" s="225">
        <v>50000</v>
      </c>
      <c r="J736" s="236" t="s">
        <v>62</v>
      </c>
      <c r="K736" s="49" t="s">
        <v>13</v>
      </c>
    </row>
    <row r="737" spans="1:11" ht="38.25" x14ac:dyDescent="0.2">
      <c r="A737" s="138" t="s">
        <v>1298</v>
      </c>
      <c r="B737" s="31" t="s">
        <v>766</v>
      </c>
      <c r="C737" s="31" t="s">
        <v>16</v>
      </c>
      <c r="D737" s="31" t="s">
        <v>1151</v>
      </c>
      <c r="E737" s="140" t="s">
        <v>1189</v>
      </c>
      <c r="F737" s="30" t="s">
        <v>60</v>
      </c>
      <c r="G737" s="203">
        <v>20</v>
      </c>
      <c r="H737" s="225">
        <v>5000</v>
      </c>
      <c r="I737" s="225">
        <v>100000</v>
      </c>
      <c r="J737" s="236" t="s">
        <v>62</v>
      </c>
      <c r="K737" s="49" t="s">
        <v>13</v>
      </c>
    </row>
    <row r="738" spans="1:11" ht="38.25" x14ac:dyDescent="0.2">
      <c r="A738" s="138" t="s">
        <v>1298</v>
      </c>
      <c r="B738" s="31" t="s">
        <v>766</v>
      </c>
      <c r="C738" s="31" t="s">
        <v>16</v>
      </c>
      <c r="D738" s="31" t="s">
        <v>151</v>
      </c>
      <c r="E738" s="140" t="s">
        <v>1190</v>
      </c>
      <c r="F738" s="30" t="s">
        <v>60</v>
      </c>
      <c r="G738" s="203">
        <v>80</v>
      </c>
      <c r="H738" s="225">
        <v>6000</v>
      </c>
      <c r="I738" s="225">
        <v>480000</v>
      </c>
      <c r="J738" s="236" t="s">
        <v>62</v>
      </c>
      <c r="K738" s="49" t="s">
        <v>13</v>
      </c>
    </row>
    <row r="739" spans="1:11" ht="38.25" x14ac:dyDescent="0.2">
      <c r="A739" s="138" t="s">
        <v>1298</v>
      </c>
      <c r="B739" s="31" t="s">
        <v>766</v>
      </c>
      <c r="C739" s="31" t="s">
        <v>16</v>
      </c>
      <c r="D739" s="31" t="s">
        <v>151</v>
      </c>
      <c r="E739" s="140" t="s">
        <v>1191</v>
      </c>
      <c r="F739" s="30" t="s">
        <v>60</v>
      </c>
      <c r="G739" s="203">
        <v>320</v>
      </c>
      <c r="H739" s="225">
        <v>1000</v>
      </c>
      <c r="I739" s="225">
        <v>320000</v>
      </c>
      <c r="J739" s="236" t="s">
        <v>62</v>
      </c>
      <c r="K739" s="49" t="s">
        <v>13</v>
      </c>
    </row>
    <row r="740" spans="1:11" ht="38.25" x14ac:dyDescent="0.2">
      <c r="A740" s="138" t="s">
        <v>1298</v>
      </c>
      <c r="B740" s="30">
        <v>29901</v>
      </c>
      <c r="C740" s="31" t="s">
        <v>29</v>
      </c>
      <c r="D740" s="31" t="s">
        <v>223</v>
      </c>
      <c r="E740" s="140" t="s">
        <v>1192</v>
      </c>
      <c r="F740" s="30" t="s">
        <v>60</v>
      </c>
      <c r="G740" s="203">
        <v>200</v>
      </c>
      <c r="H740" s="225">
        <v>250</v>
      </c>
      <c r="I740" s="225">
        <v>50000</v>
      </c>
      <c r="J740" s="236" t="s">
        <v>62</v>
      </c>
      <c r="K740" s="49" t="s">
        <v>13</v>
      </c>
    </row>
    <row r="741" spans="1:11" ht="38.25" x14ac:dyDescent="0.2">
      <c r="A741" s="138" t="s">
        <v>1298</v>
      </c>
      <c r="B741" s="30">
        <v>29901</v>
      </c>
      <c r="C741" s="30">
        <v>420</v>
      </c>
      <c r="D741" s="31" t="s">
        <v>15</v>
      </c>
      <c r="E741" s="140" t="s">
        <v>1193</v>
      </c>
      <c r="F741" s="30" t="s">
        <v>60</v>
      </c>
      <c r="G741" s="203">
        <v>50</v>
      </c>
      <c r="H741" s="225">
        <v>450</v>
      </c>
      <c r="I741" s="225">
        <v>22500</v>
      </c>
      <c r="J741" s="236" t="s">
        <v>62</v>
      </c>
      <c r="K741" s="49" t="s">
        <v>13</v>
      </c>
    </row>
    <row r="742" spans="1:11" ht="38.25" x14ac:dyDescent="0.2">
      <c r="A742" s="138" t="s">
        <v>1298</v>
      </c>
      <c r="B742" s="30">
        <v>29903</v>
      </c>
      <c r="C742" s="31" t="s">
        <v>31</v>
      </c>
      <c r="D742" s="31" t="s">
        <v>23</v>
      </c>
      <c r="E742" s="139" t="s">
        <v>1194</v>
      </c>
      <c r="F742" s="30" t="s">
        <v>60</v>
      </c>
      <c r="G742" s="203">
        <v>35</v>
      </c>
      <c r="H742" s="225">
        <v>4500</v>
      </c>
      <c r="I742" s="225">
        <v>157500</v>
      </c>
      <c r="J742" s="236" t="s">
        <v>62</v>
      </c>
      <c r="K742" s="49" t="s">
        <v>13</v>
      </c>
    </row>
    <row r="743" spans="1:11" ht="38.25" x14ac:dyDescent="0.2">
      <c r="A743" s="138" t="s">
        <v>1298</v>
      </c>
      <c r="B743" s="30">
        <v>29903</v>
      </c>
      <c r="C743" s="31" t="s">
        <v>31</v>
      </c>
      <c r="D743" s="31" t="s">
        <v>23</v>
      </c>
      <c r="E743" s="139" t="s">
        <v>1195</v>
      </c>
      <c r="F743" s="30" t="s">
        <v>60</v>
      </c>
      <c r="G743" s="203">
        <v>25</v>
      </c>
      <c r="H743" s="225">
        <v>4000</v>
      </c>
      <c r="I743" s="225">
        <v>100000</v>
      </c>
      <c r="J743" s="236" t="s">
        <v>62</v>
      </c>
      <c r="K743" s="49" t="s">
        <v>13</v>
      </c>
    </row>
    <row r="744" spans="1:11" ht="38.25" x14ac:dyDescent="0.2">
      <c r="A744" s="138" t="s">
        <v>1298</v>
      </c>
      <c r="B744" s="30">
        <v>29903</v>
      </c>
      <c r="C744" s="31" t="s">
        <v>170</v>
      </c>
      <c r="D744" s="31" t="s">
        <v>186</v>
      </c>
      <c r="E744" s="139" t="s">
        <v>1196</v>
      </c>
      <c r="F744" s="30" t="s">
        <v>60</v>
      </c>
      <c r="G744" s="203">
        <v>100</v>
      </c>
      <c r="H744" s="225">
        <v>2000</v>
      </c>
      <c r="I744" s="225">
        <v>200000</v>
      </c>
      <c r="J744" s="236" t="s">
        <v>62</v>
      </c>
      <c r="K744" s="49" t="s">
        <v>13</v>
      </c>
    </row>
    <row r="745" spans="1:11" ht="38.25" x14ac:dyDescent="0.2">
      <c r="A745" s="138" t="s">
        <v>1298</v>
      </c>
      <c r="B745" s="30">
        <v>29903</v>
      </c>
      <c r="C745" s="31" t="s">
        <v>16</v>
      </c>
      <c r="D745" s="31" t="s">
        <v>1197</v>
      </c>
      <c r="E745" s="139" t="s">
        <v>1198</v>
      </c>
      <c r="F745" s="30" t="s">
        <v>60</v>
      </c>
      <c r="G745" s="203">
        <v>100</v>
      </c>
      <c r="H745" s="225">
        <v>4000</v>
      </c>
      <c r="I745" s="225">
        <v>400000</v>
      </c>
      <c r="J745" s="236" t="s">
        <v>62</v>
      </c>
      <c r="K745" s="49" t="s">
        <v>13</v>
      </c>
    </row>
    <row r="746" spans="1:11" ht="38.25" x14ac:dyDescent="0.2">
      <c r="A746" s="138" t="s">
        <v>1298</v>
      </c>
      <c r="B746" s="30">
        <v>29904</v>
      </c>
      <c r="C746" s="31" t="s">
        <v>41</v>
      </c>
      <c r="D746" s="31" t="s">
        <v>400</v>
      </c>
      <c r="E746" s="140" t="s">
        <v>1199</v>
      </c>
      <c r="F746" s="30" t="s">
        <v>262</v>
      </c>
      <c r="G746" s="203">
        <v>32</v>
      </c>
      <c r="H746" s="225">
        <v>10000</v>
      </c>
      <c r="I746" s="225">
        <v>320000</v>
      </c>
      <c r="J746" s="236" t="s">
        <v>62</v>
      </c>
      <c r="K746" s="49" t="s">
        <v>13</v>
      </c>
    </row>
    <row r="747" spans="1:11" ht="38.25" x14ac:dyDescent="0.2">
      <c r="A747" s="138" t="s">
        <v>1298</v>
      </c>
      <c r="B747" s="30">
        <v>29904</v>
      </c>
      <c r="C747" s="31" t="s">
        <v>306</v>
      </c>
      <c r="D747" s="31" t="s">
        <v>537</v>
      </c>
      <c r="E747" s="140" t="s">
        <v>1200</v>
      </c>
      <c r="F747" s="30" t="s">
        <v>60</v>
      </c>
      <c r="G747" s="203">
        <v>20</v>
      </c>
      <c r="H747" s="225">
        <v>6000</v>
      </c>
      <c r="I747" s="225">
        <v>120000</v>
      </c>
      <c r="J747" s="236" t="s">
        <v>62</v>
      </c>
      <c r="K747" s="49" t="s">
        <v>13</v>
      </c>
    </row>
    <row r="748" spans="1:11" ht="38.25" x14ac:dyDescent="0.2">
      <c r="A748" s="138" t="s">
        <v>1298</v>
      </c>
      <c r="B748" s="30">
        <v>29904</v>
      </c>
      <c r="C748" s="31" t="s">
        <v>306</v>
      </c>
      <c r="D748" s="31" t="s">
        <v>1201</v>
      </c>
      <c r="E748" s="140" t="s">
        <v>1202</v>
      </c>
      <c r="F748" s="30" t="s">
        <v>60</v>
      </c>
      <c r="G748" s="203">
        <v>20</v>
      </c>
      <c r="H748" s="225">
        <v>6000</v>
      </c>
      <c r="I748" s="225">
        <v>120000</v>
      </c>
      <c r="J748" s="236" t="s">
        <v>62</v>
      </c>
      <c r="K748" s="49" t="s">
        <v>13</v>
      </c>
    </row>
    <row r="749" spans="1:11" ht="38.25" x14ac:dyDescent="0.2">
      <c r="A749" s="138" t="s">
        <v>1298</v>
      </c>
      <c r="B749" s="30">
        <v>29904</v>
      </c>
      <c r="C749" s="31" t="s">
        <v>34</v>
      </c>
      <c r="D749" s="31" t="s">
        <v>23</v>
      </c>
      <c r="E749" s="140" t="s">
        <v>1203</v>
      </c>
      <c r="F749" s="30" t="s">
        <v>60</v>
      </c>
      <c r="G749" s="203">
        <v>100</v>
      </c>
      <c r="H749" s="225">
        <v>25000</v>
      </c>
      <c r="I749" s="225">
        <v>2500000</v>
      </c>
      <c r="J749" s="236" t="s">
        <v>62</v>
      </c>
      <c r="K749" s="49" t="s">
        <v>13</v>
      </c>
    </row>
    <row r="750" spans="1:11" ht="38.25" x14ac:dyDescent="0.2">
      <c r="A750" s="138" t="s">
        <v>1298</v>
      </c>
      <c r="B750" s="30">
        <v>29904</v>
      </c>
      <c r="C750" s="31" t="s">
        <v>36</v>
      </c>
      <c r="D750" s="31" t="s">
        <v>39</v>
      </c>
      <c r="E750" s="140" t="s">
        <v>1204</v>
      </c>
      <c r="F750" s="30" t="s">
        <v>60</v>
      </c>
      <c r="G750" s="203">
        <v>6000</v>
      </c>
      <c r="H750" s="225">
        <v>50</v>
      </c>
      <c r="I750" s="225">
        <v>300000</v>
      </c>
      <c r="J750" s="236" t="s">
        <v>62</v>
      </c>
      <c r="K750" s="49" t="s">
        <v>13</v>
      </c>
    </row>
    <row r="751" spans="1:11" ht="38.25" x14ac:dyDescent="0.2">
      <c r="A751" s="138" t="s">
        <v>1298</v>
      </c>
      <c r="B751" s="30">
        <v>29904</v>
      </c>
      <c r="C751" s="31" t="s">
        <v>37</v>
      </c>
      <c r="D751" s="31" t="s">
        <v>39</v>
      </c>
      <c r="E751" s="140" t="s">
        <v>1205</v>
      </c>
      <c r="F751" s="30" t="s">
        <v>60</v>
      </c>
      <c r="G751" s="203">
        <v>1</v>
      </c>
      <c r="H751" s="225">
        <v>1500000</v>
      </c>
      <c r="I751" s="225">
        <v>1500000</v>
      </c>
      <c r="J751" s="236" t="s">
        <v>62</v>
      </c>
      <c r="K751" s="49" t="s">
        <v>13</v>
      </c>
    </row>
    <row r="752" spans="1:11" ht="38.25" x14ac:dyDescent="0.2">
      <c r="A752" s="138" t="s">
        <v>1298</v>
      </c>
      <c r="B752" s="30">
        <v>29904</v>
      </c>
      <c r="C752" s="31" t="s">
        <v>16</v>
      </c>
      <c r="D752" s="31" t="s">
        <v>443</v>
      </c>
      <c r="E752" s="140" t="s">
        <v>1206</v>
      </c>
      <c r="F752" s="30" t="s">
        <v>60</v>
      </c>
      <c r="G752" s="203">
        <v>47</v>
      </c>
      <c r="H752" s="225">
        <v>20000</v>
      </c>
      <c r="I752" s="225">
        <v>940000</v>
      </c>
      <c r="J752" s="236" t="s">
        <v>62</v>
      </c>
      <c r="K752" s="49" t="s">
        <v>13</v>
      </c>
    </row>
    <row r="753" spans="1:11" ht="38.25" x14ac:dyDescent="0.2">
      <c r="A753" s="138" t="s">
        <v>1298</v>
      </c>
      <c r="B753" s="30">
        <v>29904</v>
      </c>
      <c r="C753" s="31" t="s">
        <v>16</v>
      </c>
      <c r="D753" s="31" t="s">
        <v>1207</v>
      </c>
      <c r="E753" s="140" t="s">
        <v>1208</v>
      </c>
      <c r="F753" s="30" t="s">
        <v>60</v>
      </c>
      <c r="G753" s="203">
        <v>5</v>
      </c>
      <c r="H753" s="225">
        <v>5000</v>
      </c>
      <c r="I753" s="225">
        <v>25000</v>
      </c>
      <c r="J753" s="236" t="s">
        <v>62</v>
      </c>
      <c r="K753" s="49" t="s">
        <v>13</v>
      </c>
    </row>
    <row r="754" spans="1:11" ht="38.25" x14ac:dyDescent="0.2">
      <c r="A754" s="138" t="s">
        <v>1298</v>
      </c>
      <c r="B754" s="30">
        <v>29905</v>
      </c>
      <c r="C754" s="31" t="s">
        <v>16</v>
      </c>
      <c r="D754" s="31" t="s">
        <v>32</v>
      </c>
      <c r="E754" s="140" t="s">
        <v>1209</v>
      </c>
      <c r="F754" s="30" t="s">
        <v>906</v>
      </c>
      <c r="G754" s="203">
        <v>454.20000000000005</v>
      </c>
      <c r="H754" s="225">
        <v>1000</v>
      </c>
      <c r="I754" s="225">
        <v>454200.00000000006</v>
      </c>
      <c r="J754" s="236" t="s">
        <v>62</v>
      </c>
      <c r="K754" s="49" t="s">
        <v>13</v>
      </c>
    </row>
    <row r="755" spans="1:11" ht="38.25" x14ac:dyDescent="0.2">
      <c r="A755" s="138" t="s">
        <v>1298</v>
      </c>
      <c r="B755" s="30">
        <v>29905</v>
      </c>
      <c r="C755" s="31" t="s">
        <v>163</v>
      </c>
      <c r="D755" s="31" t="s">
        <v>23</v>
      </c>
      <c r="E755" s="140" t="s">
        <v>1210</v>
      </c>
      <c r="F755" s="30" t="s">
        <v>906</v>
      </c>
      <c r="G755" s="203">
        <v>454.20000000000005</v>
      </c>
      <c r="H755" s="225">
        <v>1500</v>
      </c>
      <c r="I755" s="225">
        <v>681300.00000000012</v>
      </c>
      <c r="J755" s="236" t="s">
        <v>62</v>
      </c>
      <c r="K755" s="49" t="s">
        <v>13</v>
      </c>
    </row>
    <row r="756" spans="1:11" ht="38.25" x14ac:dyDescent="0.2">
      <c r="A756" s="138" t="s">
        <v>1298</v>
      </c>
      <c r="B756" s="30">
        <v>29905</v>
      </c>
      <c r="C756" s="31" t="s">
        <v>18</v>
      </c>
      <c r="D756" s="31" t="s">
        <v>23</v>
      </c>
      <c r="E756" s="140" t="s">
        <v>1211</v>
      </c>
      <c r="F756" s="30" t="s">
        <v>60</v>
      </c>
      <c r="G756" s="203">
        <v>24</v>
      </c>
      <c r="H756" s="225">
        <v>600</v>
      </c>
      <c r="I756" s="225">
        <v>14400</v>
      </c>
      <c r="J756" s="236" t="s">
        <v>62</v>
      </c>
      <c r="K756" s="49" t="s">
        <v>13</v>
      </c>
    </row>
    <row r="757" spans="1:11" ht="38.25" x14ac:dyDescent="0.2">
      <c r="A757" s="138" t="s">
        <v>1298</v>
      </c>
      <c r="B757" s="30">
        <v>29905</v>
      </c>
      <c r="C757" s="31" t="s">
        <v>18</v>
      </c>
      <c r="D757" s="31" t="s">
        <v>26</v>
      </c>
      <c r="E757" s="140" t="s">
        <v>1212</v>
      </c>
      <c r="F757" s="30" t="s">
        <v>60</v>
      </c>
      <c r="G757" s="203">
        <v>24</v>
      </c>
      <c r="H757" s="225">
        <v>600</v>
      </c>
      <c r="I757" s="225">
        <v>14400</v>
      </c>
      <c r="J757" s="236" t="s">
        <v>62</v>
      </c>
      <c r="K757" s="49" t="s">
        <v>13</v>
      </c>
    </row>
    <row r="758" spans="1:11" ht="38.25" x14ac:dyDescent="0.2">
      <c r="A758" s="138" t="s">
        <v>1298</v>
      </c>
      <c r="B758" s="30">
        <v>29905</v>
      </c>
      <c r="C758" s="31" t="s">
        <v>18</v>
      </c>
      <c r="D758" s="31" t="s">
        <v>151</v>
      </c>
      <c r="E758" s="140" t="s">
        <v>1213</v>
      </c>
      <c r="F758" s="30" t="s">
        <v>60</v>
      </c>
      <c r="G758" s="203">
        <v>24</v>
      </c>
      <c r="H758" s="225">
        <v>500</v>
      </c>
      <c r="I758" s="225">
        <v>12000</v>
      </c>
      <c r="J758" s="236" t="s">
        <v>62</v>
      </c>
      <c r="K758" s="49" t="s">
        <v>13</v>
      </c>
    </row>
    <row r="759" spans="1:11" ht="38.25" x14ac:dyDescent="0.2">
      <c r="A759" s="138" t="s">
        <v>1298</v>
      </c>
      <c r="B759" s="30">
        <v>29905</v>
      </c>
      <c r="C759" s="31" t="s">
        <v>14</v>
      </c>
      <c r="D759" s="31" t="s">
        <v>23</v>
      </c>
      <c r="E759" s="140" t="s">
        <v>1214</v>
      </c>
      <c r="F759" s="30" t="s">
        <v>60</v>
      </c>
      <c r="G759" s="203">
        <v>24</v>
      </c>
      <c r="H759" s="225">
        <v>4000</v>
      </c>
      <c r="I759" s="225">
        <v>96000</v>
      </c>
      <c r="J759" s="236" t="s">
        <v>62</v>
      </c>
      <c r="K759" s="49" t="s">
        <v>13</v>
      </c>
    </row>
    <row r="760" spans="1:11" ht="38.25" x14ac:dyDescent="0.2">
      <c r="A760" s="138" t="s">
        <v>1298</v>
      </c>
      <c r="B760" s="30">
        <v>29905</v>
      </c>
      <c r="C760" s="31" t="s">
        <v>14</v>
      </c>
      <c r="D760" s="31" t="s">
        <v>1215</v>
      </c>
      <c r="E760" s="140" t="s">
        <v>1216</v>
      </c>
      <c r="F760" s="30" t="s">
        <v>60</v>
      </c>
      <c r="G760" s="203">
        <v>5</v>
      </c>
      <c r="H760" s="225">
        <v>4000</v>
      </c>
      <c r="I760" s="225">
        <v>20000</v>
      </c>
      <c r="J760" s="236" t="s">
        <v>62</v>
      </c>
      <c r="K760" s="49" t="s">
        <v>13</v>
      </c>
    </row>
    <row r="761" spans="1:11" ht="38.25" x14ac:dyDescent="0.2">
      <c r="A761" s="138" t="s">
        <v>1298</v>
      </c>
      <c r="B761" s="30">
        <v>29905</v>
      </c>
      <c r="C761" s="31" t="s">
        <v>14</v>
      </c>
      <c r="D761" s="31" t="s">
        <v>700</v>
      </c>
      <c r="E761" s="140" t="s">
        <v>1217</v>
      </c>
      <c r="F761" s="30" t="s">
        <v>60</v>
      </c>
      <c r="G761" s="203">
        <v>20</v>
      </c>
      <c r="H761" s="225">
        <v>5000</v>
      </c>
      <c r="I761" s="225">
        <v>100000</v>
      </c>
      <c r="J761" s="236" t="s">
        <v>62</v>
      </c>
      <c r="K761" s="49" t="s">
        <v>13</v>
      </c>
    </row>
    <row r="762" spans="1:11" ht="38.25" x14ac:dyDescent="0.2">
      <c r="A762" s="138" t="s">
        <v>1298</v>
      </c>
      <c r="B762" s="30">
        <v>29905</v>
      </c>
      <c r="C762" s="31" t="s">
        <v>14</v>
      </c>
      <c r="D762" s="31" t="s">
        <v>274</v>
      </c>
      <c r="E762" s="140" t="s">
        <v>1218</v>
      </c>
      <c r="F762" s="30" t="s">
        <v>60</v>
      </c>
      <c r="G762" s="203">
        <v>50</v>
      </c>
      <c r="H762" s="225">
        <v>3000</v>
      </c>
      <c r="I762" s="225">
        <v>150000</v>
      </c>
      <c r="J762" s="236" t="s">
        <v>62</v>
      </c>
      <c r="K762" s="49" t="s">
        <v>13</v>
      </c>
    </row>
    <row r="763" spans="1:11" ht="38.25" x14ac:dyDescent="0.2">
      <c r="A763" s="138" t="s">
        <v>1298</v>
      </c>
      <c r="B763" s="30">
        <v>29905</v>
      </c>
      <c r="C763" s="31" t="s">
        <v>24</v>
      </c>
      <c r="D763" s="31" t="s">
        <v>23</v>
      </c>
      <c r="E763" s="140" t="s">
        <v>1219</v>
      </c>
      <c r="F763" s="30" t="s">
        <v>60</v>
      </c>
      <c r="G763" s="203">
        <v>5</v>
      </c>
      <c r="H763" s="225">
        <v>1000</v>
      </c>
      <c r="I763" s="225">
        <v>5000</v>
      </c>
      <c r="J763" s="236" t="s">
        <v>62</v>
      </c>
      <c r="K763" s="49" t="s">
        <v>13</v>
      </c>
    </row>
    <row r="764" spans="1:11" ht="38.25" x14ac:dyDescent="0.2">
      <c r="A764" s="138" t="s">
        <v>1298</v>
      </c>
      <c r="B764" s="30">
        <v>29905</v>
      </c>
      <c r="C764" s="31" t="s">
        <v>35</v>
      </c>
      <c r="D764" s="31" t="s">
        <v>23</v>
      </c>
      <c r="E764" s="140" t="s">
        <v>1220</v>
      </c>
      <c r="F764" s="30" t="s">
        <v>60</v>
      </c>
      <c r="G764" s="203">
        <v>50</v>
      </c>
      <c r="H764" s="225">
        <v>500</v>
      </c>
      <c r="I764" s="225">
        <v>25000</v>
      </c>
      <c r="J764" s="236" t="s">
        <v>62</v>
      </c>
      <c r="K764" s="49" t="s">
        <v>13</v>
      </c>
    </row>
    <row r="765" spans="1:11" ht="38.25" x14ac:dyDescent="0.2">
      <c r="A765" s="138" t="s">
        <v>1298</v>
      </c>
      <c r="B765" s="30">
        <v>29905</v>
      </c>
      <c r="C765" s="31" t="s">
        <v>35</v>
      </c>
      <c r="D765" s="31" t="s">
        <v>310</v>
      </c>
      <c r="E765" s="140" t="s">
        <v>1221</v>
      </c>
      <c r="F765" s="30" t="s">
        <v>60</v>
      </c>
      <c r="G765" s="203">
        <v>500</v>
      </c>
      <c r="H765" s="225">
        <v>200</v>
      </c>
      <c r="I765" s="225">
        <v>100000</v>
      </c>
      <c r="J765" s="236" t="s">
        <v>62</v>
      </c>
      <c r="K765" s="49" t="s">
        <v>13</v>
      </c>
    </row>
    <row r="766" spans="1:11" ht="38.25" x14ac:dyDescent="0.2">
      <c r="A766" s="138" t="s">
        <v>1298</v>
      </c>
      <c r="B766" s="30">
        <v>29905</v>
      </c>
      <c r="C766" s="31" t="s">
        <v>33</v>
      </c>
      <c r="D766" s="31" t="s">
        <v>19</v>
      </c>
      <c r="E766" s="140" t="s">
        <v>1222</v>
      </c>
      <c r="F766" s="16" t="s">
        <v>312</v>
      </c>
      <c r="G766" s="203">
        <v>50</v>
      </c>
      <c r="H766" s="225">
        <v>1200</v>
      </c>
      <c r="I766" s="225">
        <v>60000</v>
      </c>
      <c r="J766" s="236" t="s">
        <v>62</v>
      </c>
      <c r="K766" s="49" t="s">
        <v>13</v>
      </c>
    </row>
    <row r="767" spans="1:11" ht="38.25" x14ac:dyDescent="0.2">
      <c r="A767" s="138" t="s">
        <v>1298</v>
      </c>
      <c r="B767" s="30">
        <v>29905</v>
      </c>
      <c r="C767" s="31" t="s">
        <v>33</v>
      </c>
      <c r="D767" s="31" t="s">
        <v>575</v>
      </c>
      <c r="E767" s="140" t="s">
        <v>826</v>
      </c>
      <c r="F767" s="16" t="s">
        <v>312</v>
      </c>
      <c r="G767" s="203">
        <v>200</v>
      </c>
      <c r="H767" s="225">
        <v>1200</v>
      </c>
      <c r="I767" s="225">
        <v>240000</v>
      </c>
      <c r="J767" s="236" t="s">
        <v>62</v>
      </c>
      <c r="K767" s="49" t="s">
        <v>13</v>
      </c>
    </row>
    <row r="768" spans="1:11" ht="38.25" x14ac:dyDescent="0.2">
      <c r="A768" s="138" t="s">
        <v>1298</v>
      </c>
      <c r="B768" s="30">
        <v>29905</v>
      </c>
      <c r="C768" s="31" t="s">
        <v>33</v>
      </c>
      <c r="D768" s="31" t="s">
        <v>186</v>
      </c>
      <c r="E768" s="140" t="s">
        <v>1223</v>
      </c>
      <c r="F768" s="16" t="s">
        <v>312</v>
      </c>
      <c r="G768" s="203">
        <v>200</v>
      </c>
      <c r="H768" s="225">
        <v>1200</v>
      </c>
      <c r="I768" s="225">
        <v>240000</v>
      </c>
      <c r="J768" s="236" t="s">
        <v>62</v>
      </c>
      <c r="K768" s="49" t="s">
        <v>13</v>
      </c>
    </row>
    <row r="769" spans="1:11" ht="38.25" x14ac:dyDescent="0.2">
      <c r="A769" s="138" t="s">
        <v>1298</v>
      </c>
      <c r="B769" s="30">
        <v>29905</v>
      </c>
      <c r="C769" s="31" t="s">
        <v>33</v>
      </c>
      <c r="D769" s="31" t="s">
        <v>1224</v>
      </c>
      <c r="E769" s="140" t="s">
        <v>1225</v>
      </c>
      <c r="F769" s="30" t="s">
        <v>60</v>
      </c>
      <c r="G769" s="203">
        <v>300</v>
      </c>
      <c r="H769" s="225">
        <v>500</v>
      </c>
      <c r="I769" s="225">
        <v>150000</v>
      </c>
      <c r="J769" s="236" t="s">
        <v>62</v>
      </c>
      <c r="K769" s="49" t="s">
        <v>13</v>
      </c>
    </row>
    <row r="770" spans="1:11" ht="38.25" x14ac:dyDescent="0.2">
      <c r="A770" s="138" t="s">
        <v>1298</v>
      </c>
      <c r="B770" s="30">
        <v>29905</v>
      </c>
      <c r="C770" s="31" t="s">
        <v>33</v>
      </c>
      <c r="D770" s="31" t="s">
        <v>936</v>
      </c>
      <c r="E770" s="140" t="s">
        <v>1226</v>
      </c>
      <c r="F770" s="30" t="s">
        <v>60</v>
      </c>
      <c r="G770" s="203">
        <v>100</v>
      </c>
      <c r="H770" s="225">
        <v>600</v>
      </c>
      <c r="I770" s="225">
        <v>60000</v>
      </c>
      <c r="J770" s="236" t="s">
        <v>62</v>
      </c>
      <c r="K770" s="49" t="s">
        <v>13</v>
      </c>
    </row>
    <row r="771" spans="1:11" ht="38.25" x14ac:dyDescent="0.2">
      <c r="A771" s="138" t="s">
        <v>1298</v>
      </c>
      <c r="B771" s="30">
        <v>29905</v>
      </c>
      <c r="C771" s="31" t="s">
        <v>33</v>
      </c>
      <c r="D771" s="31" t="s">
        <v>28</v>
      </c>
      <c r="E771" s="140" t="s">
        <v>1227</v>
      </c>
      <c r="F771" s="30" t="s">
        <v>906</v>
      </c>
      <c r="G771" s="203">
        <v>378.5</v>
      </c>
      <c r="H771" s="225">
        <v>1000</v>
      </c>
      <c r="I771" s="225">
        <v>378500</v>
      </c>
      <c r="J771" s="236" t="s">
        <v>62</v>
      </c>
      <c r="K771" s="49" t="s">
        <v>13</v>
      </c>
    </row>
    <row r="772" spans="1:11" ht="38.25" x14ac:dyDescent="0.2">
      <c r="A772" s="138" t="s">
        <v>1298</v>
      </c>
      <c r="B772" s="30">
        <v>29905</v>
      </c>
      <c r="C772" s="31" t="s">
        <v>276</v>
      </c>
      <c r="D772" s="31" t="s">
        <v>23</v>
      </c>
      <c r="E772" s="140" t="s">
        <v>277</v>
      </c>
      <c r="F772" s="30" t="s">
        <v>60</v>
      </c>
      <c r="G772" s="203">
        <v>600</v>
      </c>
      <c r="H772" s="225">
        <v>600</v>
      </c>
      <c r="I772" s="225">
        <v>360000</v>
      </c>
      <c r="J772" s="236" t="s">
        <v>62</v>
      </c>
      <c r="K772" s="49" t="s">
        <v>13</v>
      </c>
    </row>
    <row r="773" spans="1:11" ht="38.25" x14ac:dyDescent="0.2">
      <c r="A773" s="138" t="s">
        <v>1298</v>
      </c>
      <c r="B773" s="30">
        <v>29905</v>
      </c>
      <c r="C773" s="31" t="s">
        <v>16</v>
      </c>
      <c r="D773" s="31" t="s">
        <v>1228</v>
      </c>
      <c r="E773" s="140" t="s">
        <v>1229</v>
      </c>
      <c r="F773" s="30" t="s">
        <v>60</v>
      </c>
      <c r="G773" s="203">
        <v>10</v>
      </c>
      <c r="H773" s="225">
        <v>5000</v>
      </c>
      <c r="I773" s="225">
        <v>50000</v>
      </c>
      <c r="J773" s="236" t="s">
        <v>62</v>
      </c>
      <c r="K773" s="49" t="s">
        <v>13</v>
      </c>
    </row>
    <row r="774" spans="1:11" ht="38.25" x14ac:dyDescent="0.2">
      <c r="A774" s="138" t="s">
        <v>1298</v>
      </c>
      <c r="B774" s="30">
        <v>29905</v>
      </c>
      <c r="C774" s="31" t="s">
        <v>16</v>
      </c>
      <c r="D774" s="31" t="s">
        <v>1230</v>
      </c>
      <c r="E774" s="140" t="s">
        <v>1231</v>
      </c>
      <c r="F774" s="30" t="s">
        <v>60</v>
      </c>
      <c r="G774" s="203">
        <v>10</v>
      </c>
      <c r="H774" s="225">
        <v>5000</v>
      </c>
      <c r="I774" s="225">
        <v>50000</v>
      </c>
      <c r="J774" s="236" t="s">
        <v>62</v>
      </c>
      <c r="K774" s="49" t="s">
        <v>13</v>
      </c>
    </row>
    <row r="775" spans="1:11" ht="38.25" x14ac:dyDescent="0.2">
      <c r="A775" s="138" t="s">
        <v>1298</v>
      </c>
      <c r="B775" s="30">
        <v>29905</v>
      </c>
      <c r="C775" s="31">
        <v>900</v>
      </c>
      <c r="D775" s="31" t="s">
        <v>1232</v>
      </c>
      <c r="E775" s="140" t="s">
        <v>1233</v>
      </c>
      <c r="F775" s="30" t="s">
        <v>60</v>
      </c>
      <c r="G775" s="203">
        <v>10</v>
      </c>
      <c r="H775" s="225">
        <v>3000</v>
      </c>
      <c r="I775" s="225">
        <v>30000</v>
      </c>
      <c r="J775" s="236" t="s">
        <v>62</v>
      </c>
      <c r="K775" s="49" t="s">
        <v>13</v>
      </c>
    </row>
    <row r="776" spans="1:11" ht="38.25" x14ac:dyDescent="0.2">
      <c r="A776" s="138" t="s">
        <v>1298</v>
      </c>
      <c r="B776" s="30">
        <v>29905</v>
      </c>
      <c r="C776" s="31" t="s">
        <v>16</v>
      </c>
      <c r="D776" s="31" t="s">
        <v>19</v>
      </c>
      <c r="E776" s="140" t="s">
        <v>1234</v>
      </c>
      <c r="F776" s="16" t="s">
        <v>312</v>
      </c>
      <c r="G776" s="203">
        <v>10</v>
      </c>
      <c r="H776" s="225">
        <v>4000</v>
      </c>
      <c r="I776" s="225">
        <v>40000</v>
      </c>
      <c r="J776" s="236" t="s">
        <v>62</v>
      </c>
      <c r="K776" s="49" t="s">
        <v>13</v>
      </c>
    </row>
    <row r="777" spans="1:11" ht="38.25" x14ac:dyDescent="0.2">
      <c r="A777" s="138" t="s">
        <v>1298</v>
      </c>
      <c r="B777" s="30">
        <v>29906</v>
      </c>
      <c r="C777" s="31" t="s">
        <v>1088</v>
      </c>
      <c r="D777" s="31" t="s">
        <v>1235</v>
      </c>
      <c r="E777" s="140" t="s">
        <v>1236</v>
      </c>
      <c r="F777" s="30" t="s">
        <v>60</v>
      </c>
      <c r="G777" s="203">
        <v>20</v>
      </c>
      <c r="H777" s="225">
        <v>2000</v>
      </c>
      <c r="I777" s="225">
        <v>40000</v>
      </c>
      <c r="J777" s="236" t="s">
        <v>62</v>
      </c>
      <c r="K777" s="49" t="s">
        <v>13</v>
      </c>
    </row>
    <row r="778" spans="1:11" ht="38.25" x14ac:dyDescent="0.2">
      <c r="A778" s="138" t="s">
        <v>1298</v>
      </c>
      <c r="B778" s="30">
        <v>29906</v>
      </c>
      <c r="C778" s="31" t="s">
        <v>16</v>
      </c>
      <c r="D778" s="31" t="s">
        <v>1237</v>
      </c>
      <c r="E778" s="140" t="s">
        <v>1238</v>
      </c>
      <c r="F778" s="30" t="s">
        <v>60</v>
      </c>
      <c r="G778" s="203">
        <v>20</v>
      </c>
      <c r="H778" s="225">
        <v>1000</v>
      </c>
      <c r="I778" s="225">
        <v>20000</v>
      </c>
      <c r="J778" s="236" t="s">
        <v>62</v>
      </c>
      <c r="K778" s="49" t="s">
        <v>13</v>
      </c>
    </row>
    <row r="779" spans="1:11" ht="38.25" x14ac:dyDescent="0.2">
      <c r="A779" s="138" t="s">
        <v>1298</v>
      </c>
      <c r="B779" s="30">
        <v>29906</v>
      </c>
      <c r="C779" s="31" t="s">
        <v>1088</v>
      </c>
      <c r="D779" s="31" t="s">
        <v>1092</v>
      </c>
      <c r="E779" s="140" t="s">
        <v>1093</v>
      </c>
      <c r="F779" s="30" t="s">
        <v>60</v>
      </c>
      <c r="G779" s="203">
        <v>55</v>
      </c>
      <c r="H779" s="225">
        <v>7500</v>
      </c>
      <c r="I779" s="225">
        <v>412500</v>
      </c>
      <c r="J779" s="236" t="s">
        <v>62</v>
      </c>
      <c r="K779" s="49" t="s">
        <v>13</v>
      </c>
    </row>
    <row r="780" spans="1:11" ht="38.25" x14ac:dyDescent="0.2">
      <c r="A780" s="138" t="s">
        <v>1298</v>
      </c>
      <c r="B780" s="30">
        <v>29906</v>
      </c>
      <c r="C780" s="31" t="s">
        <v>16</v>
      </c>
      <c r="D780" s="31" t="s">
        <v>153</v>
      </c>
      <c r="E780" s="140" t="s">
        <v>1239</v>
      </c>
      <c r="F780" s="30" t="s">
        <v>262</v>
      </c>
      <c r="G780" s="203">
        <v>55</v>
      </c>
      <c r="H780" s="225">
        <v>6000</v>
      </c>
      <c r="I780" s="225">
        <v>330000</v>
      </c>
      <c r="J780" s="236" t="s">
        <v>62</v>
      </c>
      <c r="K780" s="49" t="s">
        <v>13</v>
      </c>
    </row>
    <row r="781" spans="1:11" ht="38.25" x14ac:dyDescent="0.2">
      <c r="A781" s="138" t="s">
        <v>1298</v>
      </c>
      <c r="B781" s="30">
        <v>29906</v>
      </c>
      <c r="C781" s="31" t="s">
        <v>174</v>
      </c>
      <c r="D781" s="31" t="s">
        <v>151</v>
      </c>
      <c r="E781" s="140" t="s">
        <v>1240</v>
      </c>
      <c r="F781" s="30" t="s">
        <v>262</v>
      </c>
      <c r="G781" s="203">
        <v>705</v>
      </c>
      <c r="H781" s="225">
        <v>2000</v>
      </c>
      <c r="I781" s="225">
        <v>1410000</v>
      </c>
      <c r="J781" s="236" t="s">
        <v>62</v>
      </c>
      <c r="K781" s="49" t="s">
        <v>13</v>
      </c>
    </row>
    <row r="782" spans="1:11" ht="38.25" x14ac:dyDescent="0.2">
      <c r="A782" s="138" t="s">
        <v>1298</v>
      </c>
      <c r="B782" s="30">
        <v>29906</v>
      </c>
      <c r="C782" s="31" t="s">
        <v>174</v>
      </c>
      <c r="D782" s="31" t="s">
        <v>175</v>
      </c>
      <c r="E782" s="140" t="s">
        <v>1241</v>
      </c>
      <c r="F782" s="30" t="s">
        <v>262</v>
      </c>
      <c r="G782" s="203">
        <v>50</v>
      </c>
      <c r="H782" s="225">
        <v>20400</v>
      </c>
      <c r="I782" s="225">
        <v>1020000</v>
      </c>
      <c r="J782" s="236" t="s">
        <v>62</v>
      </c>
      <c r="K782" s="49" t="s">
        <v>13</v>
      </c>
    </row>
    <row r="783" spans="1:11" ht="38.25" x14ac:dyDescent="0.2">
      <c r="A783" s="138" t="s">
        <v>1298</v>
      </c>
      <c r="B783" s="30">
        <v>29906</v>
      </c>
      <c r="C783" s="31" t="s">
        <v>1088</v>
      </c>
      <c r="D783" s="31" t="s">
        <v>1242</v>
      </c>
      <c r="E783" s="140" t="s">
        <v>1243</v>
      </c>
      <c r="F783" s="30" t="s">
        <v>60</v>
      </c>
      <c r="G783" s="203">
        <v>215</v>
      </c>
      <c r="H783" s="225">
        <v>4500</v>
      </c>
      <c r="I783" s="225">
        <v>967500</v>
      </c>
      <c r="J783" s="236" t="s">
        <v>62</v>
      </c>
      <c r="K783" s="49" t="s">
        <v>13</v>
      </c>
    </row>
    <row r="784" spans="1:11" ht="38.25" x14ac:dyDescent="0.2">
      <c r="A784" s="138" t="s">
        <v>1298</v>
      </c>
      <c r="B784" s="30">
        <v>29906</v>
      </c>
      <c r="C784" s="31" t="s">
        <v>1088</v>
      </c>
      <c r="D784" s="31" t="s">
        <v>15</v>
      </c>
      <c r="E784" s="140" t="s">
        <v>1244</v>
      </c>
      <c r="F784" s="30" t="s">
        <v>60</v>
      </c>
      <c r="G784" s="203">
        <v>38</v>
      </c>
      <c r="H784" s="225">
        <v>10000</v>
      </c>
      <c r="I784" s="225">
        <v>380000</v>
      </c>
      <c r="J784" s="236" t="s">
        <v>62</v>
      </c>
      <c r="K784" s="49" t="s">
        <v>13</v>
      </c>
    </row>
    <row r="785" spans="1:11" ht="38.25" x14ac:dyDescent="0.2">
      <c r="A785" s="138" t="s">
        <v>1298</v>
      </c>
      <c r="B785" s="30">
        <v>29906</v>
      </c>
      <c r="C785" s="31" t="s">
        <v>1088</v>
      </c>
      <c r="D785" s="31" t="s">
        <v>229</v>
      </c>
      <c r="E785" s="140" t="s">
        <v>1245</v>
      </c>
      <c r="F785" s="30" t="s">
        <v>60</v>
      </c>
      <c r="G785" s="203">
        <v>8420</v>
      </c>
      <c r="H785" s="225">
        <v>50</v>
      </c>
      <c r="I785" s="225">
        <v>421000</v>
      </c>
      <c r="J785" s="236" t="s">
        <v>62</v>
      </c>
      <c r="K785" s="49" t="s">
        <v>13</v>
      </c>
    </row>
    <row r="786" spans="1:11" ht="38.25" x14ac:dyDescent="0.2">
      <c r="A786" s="138" t="s">
        <v>1298</v>
      </c>
      <c r="B786" s="30">
        <v>29906</v>
      </c>
      <c r="C786" s="31" t="s">
        <v>24</v>
      </c>
      <c r="D786" s="31" t="s">
        <v>26</v>
      </c>
      <c r="E786" s="140" t="s">
        <v>1246</v>
      </c>
      <c r="F786" s="30" t="s">
        <v>60</v>
      </c>
      <c r="G786" s="203">
        <v>45</v>
      </c>
      <c r="H786" s="225">
        <v>1000</v>
      </c>
      <c r="I786" s="225">
        <v>45000</v>
      </c>
      <c r="J786" s="236" t="s">
        <v>62</v>
      </c>
      <c r="K786" s="49" t="s">
        <v>13</v>
      </c>
    </row>
    <row r="787" spans="1:11" ht="38.25" x14ac:dyDescent="0.2">
      <c r="A787" s="138" t="s">
        <v>1298</v>
      </c>
      <c r="B787" s="30">
        <v>29906</v>
      </c>
      <c r="C787" s="31" t="s">
        <v>24</v>
      </c>
      <c r="D787" s="31" t="s">
        <v>32</v>
      </c>
      <c r="E787" s="140" t="s">
        <v>1247</v>
      </c>
      <c r="F787" s="30" t="s">
        <v>60</v>
      </c>
      <c r="G787" s="203">
        <v>35</v>
      </c>
      <c r="H787" s="225">
        <v>1000</v>
      </c>
      <c r="I787" s="225">
        <v>35000</v>
      </c>
      <c r="J787" s="236" t="s">
        <v>62</v>
      </c>
      <c r="K787" s="49" t="s">
        <v>13</v>
      </c>
    </row>
    <row r="788" spans="1:11" ht="38.25" x14ac:dyDescent="0.2">
      <c r="A788" s="138" t="s">
        <v>1298</v>
      </c>
      <c r="B788" s="30">
        <v>29906</v>
      </c>
      <c r="C788" s="31" t="s">
        <v>24</v>
      </c>
      <c r="D788" s="31" t="s">
        <v>186</v>
      </c>
      <c r="E788" s="140" t="s">
        <v>1248</v>
      </c>
      <c r="F788" s="30" t="s">
        <v>60</v>
      </c>
      <c r="G788" s="203">
        <v>2</v>
      </c>
      <c r="H788" s="225">
        <v>2000</v>
      </c>
      <c r="I788" s="225">
        <v>4000</v>
      </c>
      <c r="J788" s="236" t="s">
        <v>62</v>
      </c>
      <c r="K788" s="49" t="s">
        <v>13</v>
      </c>
    </row>
    <row r="789" spans="1:11" ht="38.25" x14ac:dyDescent="0.2">
      <c r="A789" s="138" t="s">
        <v>1298</v>
      </c>
      <c r="B789" s="30">
        <v>29906</v>
      </c>
      <c r="C789" s="31" t="s">
        <v>708</v>
      </c>
      <c r="D789" s="31" t="s">
        <v>1249</v>
      </c>
      <c r="E789" s="140" t="s">
        <v>1250</v>
      </c>
      <c r="F789" s="30" t="s">
        <v>60</v>
      </c>
      <c r="G789" s="203">
        <v>365</v>
      </c>
      <c r="H789" s="225">
        <v>3000</v>
      </c>
      <c r="I789" s="225">
        <v>1095000</v>
      </c>
      <c r="J789" s="236" t="s">
        <v>62</v>
      </c>
      <c r="K789" s="49" t="s">
        <v>13</v>
      </c>
    </row>
    <row r="790" spans="1:11" ht="38.25" x14ac:dyDescent="0.2">
      <c r="A790" s="138" t="s">
        <v>1298</v>
      </c>
      <c r="B790" s="30">
        <v>29907</v>
      </c>
      <c r="C790" s="31" t="s">
        <v>220</v>
      </c>
      <c r="D790" s="31" t="s">
        <v>151</v>
      </c>
      <c r="E790" s="140" t="s">
        <v>1251</v>
      </c>
      <c r="F790" s="30" t="s">
        <v>60</v>
      </c>
      <c r="G790" s="203">
        <v>10</v>
      </c>
      <c r="H790" s="225">
        <v>20000</v>
      </c>
      <c r="I790" s="225">
        <v>200000</v>
      </c>
      <c r="J790" s="236" t="s">
        <v>62</v>
      </c>
      <c r="K790" s="49" t="s">
        <v>13</v>
      </c>
    </row>
    <row r="791" spans="1:11" ht="38.25" x14ac:dyDescent="0.2">
      <c r="A791" s="138" t="s">
        <v>1298</v>
      </c>
      <c r="B791" s="30">
        <v>29907</v>
      </c>
      <c r="C791" s="31" t="s">
        <v>1252</v>
      </c>
      <c r="D791" s="31" t="s">
        <v>26</v>
      </c>
      <c r="E791" s="140" t="s">
        <v>1253</v>
      </c>
      <c r="F791" s="30" t="s">
        <v>60</v>
      </c>
      <c r="G791" s="203">
        <v>120</v>
      </c>
      <c r="H791" s="225">
        <v>10000</v>
      </c>
      <c r="I791" s="225">
        <v>1200000</v>
      </c>
      <c r="J791" s="236" t="s">
        <v>62</v>
      </c>
      <c r="K791" s="49" t="s">
        <v>13</v>
      </c>
    </row>
    <row r="792" spans="1:11" ht="38.25" x14ac:dyDescent="0.2">
      <c r="A792" s="138" t="s">
        <v>1298</v>
      </c>
      <c r="B792" s="30">
        <v>29907</v>
      </c>
      <c r="C792" s="31" t="s">
        <v>16</v>
      </c>
      <c r="D792" s="31" t="s">
        <v>1254</v>
      </c>
      <c r="E792" s="140" t="s">
        <v>1255</v>
      </c>
      <c r="F792" s="30" t="s">
        <v>60</v>
      </c>
      <c r="G792" s="203">
        <v>10</v>
      </c>
      <c r="H792" s="225">
        <v>20000</v>
      </c>
      <c r="I792" s="225">
        <v>200000</v>
      </c>
      <c r="J792" s="236" t="s">
        <v>62</v>
      </c>
      <c r="K792" s="49" t="s">
        <v>13</v>
      </c>
    </row>
    <row r="793" spans="1:11" ht="38.25" x14ac:dyDescent="0.2">
      <c r="A793" s="138" t="s">
        <v>1298</v>
      </c>
      <c r="B793" s="30">
        <v>29999</v>
      </c>
      <c r="C793" s="31" t="s">
        <v>464</v>
      </c>
      <c r="D793" s="31" t="s">
        <v>21</v>
      </c>
      <c r="E793" s="140" t="s">
        <v>1256</v>
      </c>
      <c r="F793" s="16" t="s">
        <v>312</v>
      </c>
      <c r="G793" s="203">
        <v>4448.0119047619046</v>
      </c>
      <c r="H793" s="225">
        <v>2000</v>
      </c>
      <c r="I793" s="225">
        <v>8896023.8095238097</v>
      </c>
      <c r="J793" s="236" t="s">
        <v>62</v>
      </c>
      <c r="K793" s="49" t="s">
        <v>13</v>
      </c>
    </row>
    <row r="794" spans="1:11" ht="38.25" x14ac:dyDescent="0.2">
      <c r="A794" s="138" t="s">
        <v>1298</v>
      </c>
      <c r="B794" s="30">
        <v>29999</v>
      </c>
      <c r="C794" s="31" t="s">
        <v>174</v>
      </c>
      <c r="D794" s="31" t="s">
        <v>358</v>
      </c>
      <c r="E794" s="140" t="s">
        <v>1257</v>
      </c>
      <c r="F794" s="31" t="s">
        <v>262</v>
      </c>
      <c r="G794" s="203">
        <v>305</v>
      </c>
      <c r="H794" s="225">
        <v>1500</v>
      </c>
      <c r="I794" s="225">
        <v>457500</v>
      </c>
      <c r="J794" s="236" t="s">
        <v>62</v>
      </c>
      <c r="K794" s="49" t="s">
        <v>13</v>
      </c>
    </row>
    <row r="795" spans="1:11" ht="38.25" x14ac:dyDescent="0.2">
      <c r="A795" s="138" t="s">
        <v>1298</v>
      </c>
      <c r="B795" s="30">
        <v>29999</v>
      </c>
      <c r="C795" s="31" t="s">
        <v>174</v>
      </c>
      <c r="D795" s="31" t="s">
        <v>149</v>
      </c>
      <c r="E795" s="140" t="s">
        <v>1258</v>
      </c>
      <c r="F795" s="31" t="s">
        <v>262</v>
      </c>
      <c r="G795" s="203">
        <v>1000</v>
      </c>
      <c r="H795" s="225">
        <v>1000</v>
      </c>
      <c r="I795" s="225">
        <v>1000000</v>
      </c>
      <c r="J795" s="236" t="s">
        <v>62</v>
      </c>
      <c r="K795" s="49" t="s">
        <v>13</v>
      </c>
    </row>
    <row r="796" spans="1:11" ht="38.25" x14ac:dyDescent="0.2">
      <c r="A796" s="138" t="s">
        <v>1298</v>
      </c>
      <c r="B796" s="30">
        <v>29999</v>
      </c>
      <c r="C796" s="31" t="s">
        <v>152</v>
      </c>
      <c r="D796" s="31" t="s">
        <v>682</v>
      </c>
      <c r="E796" s="140" t="s">
        <v>1259</v>
      </c>
      <c r="F796" s="31" t="s">
        <v>906</v>
      </c>
      <c r="G796" s="203">
        <v>189.25</v>
      </c>
      <c r="H796" s="225">
        <v>2500</v>
      </c>
      <c r="I796" s="225">
        <v>473125</v>
      </c>
      <c r="J796" s="236" t="s">
        <v>62</v>
      </c>
      <c r="K796" s="49" t="s">
        <v>13</v>
      </c>
    </row>
    <row r="797" spans="1:11" ht="38.25" x14ac:dyDescent="0.2">
      <c r="A797" s="138" t="s">
        <v>1298</v>
      </c>
      <c r="B797" s="30">
        <v>29999</v>
      </c>
      <c r="C797" s="31" t="s">
        <v>152</v>
      </c>
      <c r="D797" s="31" t="s">
        <v>509</v>
      </c>
      <c r="E797" s="140" t="s">
        <v>1260</v>
      </c>
      <c r="F797" s="31" t="s">
        <v>906</v>
      </c>
      <c r="G797" s="203">
        <v>630.83333333333348</v>
      </c>
      <c r="H797" s="225">
        <v>1914.87</v>
      </c>
      <c r="I797" s="225">
        <v>1207963.8250000002</v>
      </c>
      <c r="J797" s="236" t="s">
        <v>62</v>
      </c>
      <c r="K797" s="49" t="s">
        <v>13</v>
      </c>
    </row>
    <row r="798" spans="1:11" ht="38.25" x14ac:dyDescent="0.2">
      <c r="A798" s="138" t="s">
        <v>1298</v>
      </c>
      <c r="B798" s="30">
        <v>29999</v>
      </c>
      <c r="C798" s="31" t="s">
        <v>16</v>
      </c>
      <c r="D798" s="31" t="s">
        <v>844</v>
      </c>
      <c r="E798" s="140" t="s">
        <v>1261</v>
      </c>
      <c r="F798" s="31" t="s">
        <v>60</v>
      </c>
      <c r="G798" s="203">
        <v>155</v>
      </c>
      <c r="H798" s="225">
        <v>10000</v>
      </c>
      <c r="I798" s="225">
        <v>1550000</v>
      </c>
      <c r="J798" s="236" t="s">
        <v>62</v>
      </c>
      <c r="K798" s="49" t="s">
        <v>13</v>
      </c>
    </row>
    <row r="799" spans="1:11" ht="38.25" x14ac:dyDescent="0.2">
      <c r="A799" s="138" t="s">
        <v>1298</v>
      </c>
      <c r="B799" s="30">
        <v>29999</v>
      </c>
      <c r="C799" s="31" t="s">
        <v>16</v>
      </c>
      <c r="D799" s="31" t="s">
        <v>1262</v>
      </c>
      <c r="E799" s="140" t="s">
        <v>1263</v>
      </c>
      <c r="F799" s="31" t="s">
        <v>60</v>
      </c>
      <c r="G799" s="203">
        <v>10000</v>
      </c>
      <c r="H799" s="225">
        <v>3350</v>
      </c>
      <c r="I799" s="225">
        <v>33500000</v>
      </c>
      <c r="J799" s="236" t="s">
        <v>62</v>
      </c>
      <c r="K799" s="49" t="s">
        <v>13</v>
      </c>
    </row>
    <row r="800" spans="1:11" ht="38.25" x14ac:dyDescent="0.2">
      <c r="A800" s="138" t="s">
        <v>1298</v>
      </c>
      <c r="B800" s="30">
        <v>29999</v>
      </c>
      <c r="C800" s="31" t="s">
        <v>16</v>
      </c>
      <c r="D800" s="31" t="s">
        <v>1262</v>
      </c>
      <c r="E800" s="140" t="s">
        <v>1264</v>
      </c>
      <c r="F800" s="31" t="s">
        <v>60</v>
      </c>
      <c r="G800" s="203">
        <v>10000</v>
      </c>
      <c r="H800" s="225">
        <v>3350</v>
      </c>
      <c r="I800" s="225">
        <v>33500000</v>
      </c>
      <c r="J800" s="236" t="s">
        <v>62</v>
      </c>
      <c r="K800" s="49" t="s">
        <v>13</v>
      </c>
    </row>
    <row r="801" spans="1:11" ht="38.25" x14ac:dyDescent="0.2">
      <c r="A801" s="138" t="s">
        <v>1298</v>
      </c>
      <c r="B801" s="30">
        <v>29999</v>
      </c>
      <c r="C801" s="31" t="s">
        <v>16</v>
      </c>
      <c r="D801" s="31" t="s">
        <v>1126</v>
      </c>
      <c r="E801" s="140" t="s">
        <v>1265</v>
      </c>
      <c r="F801" s="31" t="s">
        <v>60</v>
      </c>
      <c r="G801" s="203">
        <v>41000</v>
      </c>
      <c r="H801" s="225">
        <v>25</v>
      </c>
      <c r="I801" s="225">
        <v>1025000</v>
      </c>
      <c r="J801" s="236" t="s">
        <v>62</v>
      </c>
      <c r="K801" s="49" t="s">
        <v>13</v>
      </c>
    </row>
    <row r="802" spans="1:11" ht="38.25" x14ac:dyDescent="0.2">
      <c r="A802" s="138" t="s">
        <v>1298</v>
      </c>
      <c r="B802" s="30">
        <v>29999</v>
      </c>
      <c r="C802" s="31" t="s">
        <v>16</v>
      </c>
      <c r="D802" s="31" t="s">
        <v>1126</v>
      </c>
      <c r="E802" s="140" t="s">
        <v>1266</v>
      </c>
      <c r="F802" s="31" t="s">
        <v>60</v>
      </c>
      <c r="G802" s="203">
        <v>41000</v>
      </c>
      <c r="H802" s="225">
        <v>25</v>
      </c>
      <c r="I802" s="225">
        <v>1025000</v>
      </c>
      <c r="J802" s="236" t="s">
        <v>62</v>
      </c>
      <c r="K802" s="49" t="s">
        <v>13</v>
      </c>
    </row>
    <row r="803" spans="1:11" ht="38.25" x14ac:dyDescent="0.2">
      <c r="A803" s="138" t="s">
        <v>1298</v>
      </c>
      <c r="B803" s="30">
        <v>29999</v>
      </c>
      <c r="C803" s="31" t="s">
        <v>16</v>
      </c>
      <c r="D803" s="31" t="s">
        <v>1267</v>
      </c>
      <c r="E803" s="140" t="s">
        <v>1268</v>
      </c>
      <c r="F803" s="31" t="s">
        <v>60</v>
      </c>
      <c r="G803" s="203">
        <v>20000</v>
      </c>
      <c r="H803" s="225">
        <v>150</v>
      </c>
      <c r="I803" s="225">
        <v>3000000</v>
      </c>
      <c r="J803" s="236" t="s">
        <v>62</v>
      </c>
      <c r="K803" s="49" t="s">
        <v>13</v>
      </c>
    </row>
    <row r="804" spans="1:11" ht="38.25" x14ac:dyDescent="0.2">
      <c r="A804" s="138" t="s">
        <v>1298</v>
      </c>
      <c r="B804" s="30">
        <v>29999</v>
      </c>
      <c r="C804" s="31" t="s">
        <v>16</v>
      </c>
      <c r="D804" s="31" t="s">
        <v>1269</v>
      </c>
      <c r="E804" s="140" t="s">
        <v>1270</v>
      </c>
      <c r="F804" s="31" t="s">
        <v>60</v>
      </c>
      <c r="G804" s="203">
        <v>100</v>
      </c>
      <c r="H804" s="225">
        <v>15000</v>
      </c>
      <c r="I804" s="225">
        <v>1500000</v>
      </c>
      <c r="J804" s="236" t="s">
        <v>62</v>
      </c>
      <c r="K804" s="49" t="s">
        <v>13</v>
      </c>
    </row>
    <row r="805" spans="1:11" ht="38.25" x14ac:dyDescent="0.2">
      <c r="A805" s="138" t="s">
        <v>1298</v>
      </c>
      <c r="B805" s="30">
        <v>50101</v>
      </c>
      <c r="C805" s="31" t="s">
        <v>41</v>
      </c>
      <c r="D805" s="31" t="s">
        <v>210</v>
      </c>
      <c r="E805" s="140" t="s">
        <v>1271</v>
      </c>
      <c r="F805" s="30" t="s">
        <v>60</v>
      </c>
      <c r="G805" s="203">
        <v>4</v>
      </c>
      <c r="H805" s="225">
        <v>50000</v>
      </c>
      <c r="I805" s="225">
        <v>200000</v>
      </c>
      <c r="J805" s="236" t="s">
        <v>62</v>
      </c>
      <c r="K805" s="49" t="s">
        <v>13</v>
      </c>
    </row>
    <row r="806" spans="1:11" ht="38.25" x14ac:dyDescent="0.2">
      <c r="A806" s="138" t="s">
        <v>1298</v>
      </c>
      <c r="B806" s="30">
        <v>50101</v>
      </c>
      <c r="C806" s="31" t="s">
        <v>22</v>
      </c>
      <c r="D806" s="31" t="s">
        <v>1272</v>
      </c>
      <c r="E806" s="140" t="s">
        <v>1273</v>
      </c>
      <c r="F806" s="30" t="s">
        <v>60</v>
      </c>
      <c r="G806" s="203">
        <v>4</v>
      </c>
      <c r="H806" s="225">
        <v>100000</v>
      </c>
      <c r="I806" s="225">
        <v>400000</v>
      </c>
      <c r="J806" s="236" t="s">
        <v>62</v>
      </c>
      <c r="K806" s="49" t="s">
        <v>13</v>
      </c>
    </row>
    <row r="807" spans="1:11" ht="38.25" x14ac:dyDescent="0.2">
      <c r="A807" s="138" t="s">
        <v>1298</v>
      </c>
      <c r="B807" s="30">
        <v>50101</v>
      </c>
      <c r="C807" s="31" t="s">
        <v>24</v>
      </c>
      <c r="D807" s="31" t="s">
        <v>15</v>
      </c>
      <c r="E807" s="140" t="s">
        <v>1274</v>
      </c>
      <c r="F807" s="30" t="s">
        <v>60</v>
      </c>
      <c r="G807" s="203">
        <v>1</v>
      </c>
      <c r="H807" s="225">
        <v>1000000</v>
      </c>
      <c r="I807" s="225">
        <v>1000000</v>
      </c>
      <c r="J807" s="236" t="s">
        <v>62</v>
      </c>
      <c r="K807" s="49" t="s">
        <v>13</v>
      </c>
    </row>
    <row r="808" spans="1:11" ht="38.25" x14ac:dyDescent="0.2">
      <c r="A808" s="138" t="s">
        <v>1298</v>
      </c>
      <c r="B808" s="30">
        <v>50101</v>
      </c>
      <c r="C808" s="31" t="s">
        <v>16</v>
      </c>
      <c r="D808" s="31" t="s">
        <v>369</v>
      </c>
      <c r="E808" s="140" t="s">
        <v>1275</v>
      </c>
      <c r="F808" s="30" t="s">
        <v>60</v>
      </c>
      <c r="G808" s="203">
        <v>2</v>
      </c>
      <c r="H808" s="225">
        <v>150000</v>
      </c>
      <c r="I808" s="225">
        <v>300000</v>
      </c>
      <c r="J808" s="236" t="s">
        <v>62</v>
      </c>
      <c r="K808" s="49" t="s">
        <v>13</v>
      </c>
    </row>
    <row r="809" spans="1:11" ht="38.25" x14ac:dyDescent="0.2">
      <c r="A809" s="138" t="s">
        <v>1298</v>
      </c>
      <c r="B809" s="30">
        <v>50101</v>
      </c>
      <c r="C809" s="31" t="s">
        <v>14</v>
      </c>
      <c r="D809" s="31" t="s">
        <v>15</v>
      </c>
      <c r="E809" s="140" t="s">
        <v>1276</v>
      </c>
      <c r="F809" s="30" t="s">
        <v>60</v>
      </c>
      <c r="G809" s="203">
        <v>1</v>
      </c>
      <c r="H809" s="225">
        <v>2350000</v>
      </c>
      <c r="I809" s="225">
        <v>2350000</v>
      </c>
      <c r="J809" s="236" t="s">
        <v>62</v>
      </c>
      <c r="K809" s="49" t="s">
        <v>13</v>
      </c>
    </row>
    <row r="810" spans="1:11" ht="38.25" x14ac:dyDescent="0.2">
      <c r="A810" s="138" t="s">
        <v>1298</v>
      </c>
      <c r="B810" s="30">
        <v>50101</v>
      </c>
      <c r="C810" s="31" t="s">
        <v>31</v>
      </c>
      <c r="D810" s="31" t="s">
        <v>537</v>
      </c>
      <c r="E810" s="140" t="s">
        <v>1277</v>
      </c>
      <c r="F810" s="30" t="s">
        <v>60</v>
      </c>
      <c r="G810" s="203">
        <v>6</v>
      </c>
      <c r="H810" s="225">
        <v>200000</v>
      </c>
      <c r="I810" s="225">
        <v>1200000</v>
      </c>
      <c r="J810" s="236" t="s">
        <v>62</v>
      </c>
      <c r="K810" s="49" t="s">
        <v>13</v>
      </c>
    </row>
    <row r="811" spans="1:11" ht="38.25" x14ac:dyDescent="0.2">
      <c r="A811" s="138" t="s">
        <v>1298</v>
      </c>
      <c r="B811" s="30">
        <v>50101</v>
      </c>
      <c r="C811" s="31" t="s">
        <v>265</v>
      </c>
      <c r="D811" s="31" t="s">
        <v>1278</v>
      </c>
      <c r="E811" s="140" t="s">
        <v>1279</v>
      </c>
      <c r="F811" s="30" t="s">
        <v>60</v>
      </c>
      <c r="G811" s="203">
        <v>2</v>
      </c>
      <c r="H811" s="225">
        <v>300000</v>
      </c>
      <c r="I811" s="225">
        <v>600000</v>
      </c>
      <c r="J811" s="236" t="s">
        <v>62</v>
      </c>
      <c r="K811" s="49" t="s">
        <v>13</v>
      </c>
    </row>
    <row r="812" spans="1:11" ht="38.25" x14ac:dyDescent="0.2">
      <c r="A812" s="138" t="s">
        <v>1298</v>
      </c>
      <c r="B812" s="30">
        <v>50101</v>
      </c>
      <c r="C812" s="31" t="s">
        <v>16</v>
      </c>
      <c r="D812" s="31" t="s">
        <v>1280</v>
      </c>
      <c r="E812" s="140" t="s">
        <v>1281</v>
      </c>
      <c r="F812" s="30" t="s">
        <v>60</v>
      </c>
      <c r="G812" s="203">
        <v>2</v>
      </c>
      <c r="H812" s="225">
        <v>150000</v>
      </c>
      <c r="I812" s="225">
        <v>300000</v>
      </c>
      <c r="J812" s="236" t="s">
        <v>62</v>
      </c>
      <c r="K812" s="49" t="s">
        <v>13</v>
      </c>
    </row>
    <row r="813" spans="1:11" ht="38.25" x14ac:dyDescent="0.2">
      <c r="A813" s="138" t="s">
        <v>1298</v>
      </c>
      <c r="B813" s="30">
        <v>50101</v>
      </c>
      <c r="C813" s="31" t="s">
        <v>16</v>
      </c>
      <c r="D813" s="31" t="s">
        <v>1282</v>
      </c>
      <c r="E813" s="140" t="s">
        <v>1283</v>
      </c>
      <c r="F813" s="30" t="s">
        <v>60</v>
      </c>
      <c r="G813" s="203">
        <v>1</v>
      </c>
      <c r="H813" s="225">
        <v>2000000</v>
      </c>
      <c r="I813" s="225">
        <v>2000000</v>
      </c>
      <c r="J813" s="236" t="s">
        <v>62</v>
      </c>
      <c r="K813" s="49" t="s">
        <v>13</v>
      </c>
    </row>
    <row r="814" spans="1:11" ht="38.25" x14ac:dyDescent="0.2">
      <c r="A814" s="138" t="s">
        <v>1298</v>
      </c>
      <c r="B814" s="30">
        <v>50101</v>
      </c>
      <c r="C814" s="31" t="s">
        <v>16</v>
      </c>
      <c r="D814" s="31" t="s">
        <v>1284</v>
      </c>
      <c r="E814" s="140" t="s">
        <v>1285</v>
      </c>
      <c r="F814" s="30" t="s">
        <v>60</v>
      </c>
      <c r="G814" s="203">
        <v>3</v>
      </c>
      <c r="H814" s="225">
        <v>100000</v>
      </c>
      <c r="I814" s="225">
        <v>300000</v>
      </c>
      <c r="J814" s="236" t="s">
        <v>62</v>
      </c>
      <c r="K814" s="49" t="s">
        <v>13</v>
      </c>
    </row>
    <row r="815" spans="1:11" ht="38.25" x14ac:dyDescent="0.2">
      <c r="A815" s="138" t="s">
        <v>1298</v>
      </c>
      <c r="B815" s="30">
        <v>50104</v>
      </c>
      <c r="C815" s="31" t="s">
        <v>31</v>
      </c>
      <c r="D815" s="31" t="s">
        <v>1249</v>
      </c>
      <c r="E815" s="140" t="s">
        <v>1286</v>
      </c>
      <c r="F815" s="30" t="s">
        <v>60</v>
      </c>
      <c r="G815" s="203">
        <v>5</v>
      </c>
      <c r="H815" s="225">
        <v>200000</v>
      </c>
      <c r="I815" s="225">
        <v>1000000</v>
      </c>
      <c r="J815" s="236" t="s">
        <v>62</v>
      </c>
      <c r="K815" s="49" t="s">
        <v>13</v>
      </c>
    </row>
    <row r="816" spans="1:11" ht="38.25" x14ac:dyDescent="0.2">
      <c r="A816" s="138" t="s">
        <v>1298</v>
      </c>
      <c r="B816" s="30">
        <v>50104</v>
      </c>
      <c r="C816" s="31" t="s">
        <v>220</v>
      </c>
      <c r="D816" s="31" t="s">
        <v>1107</v>
      </c>
      <c r="E816" s="140" t="s">
        <v>1287</v>
      </c>
      <c r="F816" s="30" t="s">
        <v>60</v>
      </c>
      <c r="G816" s="203">
        <v>20</v>
      </c>
      <c r="H816" s="225">
        <v>50000</v>
      </c>
      <c r="I816" s="225">
        <v>1000000</v>
      </c>
      <c r="J816" s="236" t="s">
        <v>62</v>
      </c>
      <c r="K816" s="49" t="s">
        <v>13</v>
      </c>
    </row>
    <row r="817" spans="1:11" ht="38.25" x14ac:dyDescent="0.2">
      <c r="A817" s="138" t="s">
        <v>1298</v>
      </c>
      <c r="B817" s="30">
        <v>50199</v>
      </c>
      <c r="C817" s="31" t="s">
        <v>24</v>
      </c>
      <c r="D817" s="31" t="s">
        <v>1288</v>
      </c>
      <c r="E817" s="140" t="s">
        <v>1289</v>
      </c>
      <c r="F817" s="30" t="s">
        <v>60</v>
      </c>
      <c r="G817" s="203">
        <v>1</v>
      </c>
      <c r="H817" s="225">
        <v>300000</v>
      </c>
      <c r="I817" s="225">
        <v>300000</v>
      </c>
      <c r="J817" s="236" t="s">
        <v>62</v>
      </c>
      <c r="K817" s="49" t="s">
        <v>13</v>
      </c>
    </row>
    <row r="818" spans="1:11" ht="38.25" x14ac:dyDescent="0.2">
      <c r="A818" s="138" t="s">
        <v>1298</v>
      </c>
      <c r="B818" s="30">
        <v>50199</v>
      </c>
      <c r="C818" s="31" t="s">
        <v>22</v>
      </c>
      <c r="D818" s="31" t="s">
        <v>1290</v>
      </c>
      <c r="E818" s="140" t="s">
        <v>1291</v>
      </c>
      <c r="F818" s="30" t="s">
        <v>60</v>
      </c>
      <c r="G818" s="203">
        <v>5</v>
      </c>
      <c r="H818" s="225">
        <v>30000</v>
      </c>
      <c r="I818" s="225">
        <v>150000</v>
      </c>
      <c r="J818" s="236" t="s">
        <v>62</v>
      </c>
      <c r="K818" s="49" t="s">
        <v>13</v>
      </c>
    </row>
    <row r="819" spans="1:11" ht="38.25" x14ac:dyDescent="0.2">
      <c r="A819" s="138" t="s">
        <v>1298</v>
      </c>
      <c r="B819" s="30">
        <v>50199</v>
      </c>
      <c r="C819" s="31" t="s">
        <v>22</v>
      </c>
      <c r="D819" s="31" t="s">
        <v>1292</v>
      </c>
      <c r="E819" s="140" t="s">
        <v>1293</v>
      </c>
      <c r="F819" s="30" t="s">
        <v>60</v>
      </c>
      <c r="G819" s="203">
        <v>5</v>
      </c>
      <c r="H819" s="225">
        <v>30000</v>
      </c>
      <c r="I819" s="225">
        <v>150000</v>
      </c>
      <c r="J819" s="236" t="s">
        <v>62</v>
      </c>
      <c r="K819" s="49" t="s">
        <v>13</v>
      </c>
    </row>
    <row r="820" spans="1:11" ht="38.25" x14ac:dyDescent="0.2">
      <c r="A820" s="138" t="s">
        <v>1298</v>
      </c>
      <c r="B820" s="30">
        <v>50199</v>
      </c>
      <c r="C820" s="31" t="s">
        <v>1294</v>
      </c>
      <c r="D820" s="31" t="s">
        <v>23</v>
      </c>
      <c r="E820" s="140" t="s">
        <v>1295</v>
      </c>
      <c r="F820" s="30" t="s">
        <v>60</v>
      </c>
      <c r="G820" s="203">
        <v>1</v>
      </c>
      <c r="H820" s="225">
        <v>100000</v>
      </c>
      <c r="I820" s="225">
        <v>100000</v>
      </c>
      <c r="J820" s="236" t="s">
        <v>62</v>
      </c>
      <c r="K820" s="49" t="s">
        <v>13</v>
      </c>
    </row>
    <row r="821" spans="1:11" ht="38.25" x14ac:dyDescent="0.2">
      <c r="A821" s="138" t="s">
        <v>1298</v>
      </c>
      <c r="B821" s="30">
        <v>50199</v>
      </c>
      <c r="C821" s="31" t="s">
        <v>1294</v>
      </c>
      <c r="D821" s="31" t="s">
        <v>21</v>
      </c>
      <c r="E821" s="140" t="s">
        <v>1296</v>
      </c>
      <c r="F821" s="30" t="s">
        <v>60</v>
      </c>
      <c r="G821" s="203">
        <v>4</v>
      </c>
      <c r="H821" s="225">
        <v>100000</v>
      </c>
      <c r="I821" s="225">
        <v>400000</v>
      </c>
      <c r="J821" s="236" t="s">
        <v>62</v>
      </c>
      <c r="K821" s="49" t="s">
        <v>13</v>
      </c>
    </row>
    <row r="822" spans="1:11" ht="38.25" x14ac:dyDescent="0.2">
      <c r="A822" s="50" t="s">
        <v>192</v>
      </c>
      <c r="B822" s="53">
        <v>29904</v>
      </c>
      <c r="C822" s="63" t="s">
        <v>14</v>
      </c>
      <c r="D822" s="63" t="s">
        <v>88</v>
      </c>
      <c r="E822" s="50" t="s">
        <v>193</v>
      </c>
      <c r="F822" s="53" t="s">
        <v>61</v>
      </c>
      <c r="G822" s="53">
        <v>99</v>
      </c>
      <c r="H822" s="211">
        <v>3520</v>
      </c>
      <c r="I822" s="211">
        <f>+G822*H822</f>
        <v>348480</v>
      </c>
      <c r="J822" s="236" t="s">
        <v>62</v>
      </c>
      <c r="K822" s="49" t="s">
        <v>13</v>
      </c>
    </row>
    <row r="823" spans="1:11" ht="38.25" x14ac:dyDescent="0.2">
      <c r="A823" s="50" t="s">
        <v>192</v>
      </c>
      <c r="B823" s="53">
        <v>20301</v>
      </c>
      <c r="C823" s="63" t="s">
        <v>16</v>
      </c>
      <c r="D823" s="63" t="s">
        <v>194</v>
      </c>
      <c r="E823" s="50" t="s">
        <v>195</v>
      </c>
      <c r="F823" s="53" t="s">
        <v>61</v>
      </c>
      <c r="G823" s="53">
        <v>1</v>
      </c>
      <c r="H823" s="211">
        <v>152000</v>
      </c>
      <c r="I823" s="211">
        <f t="shared" ref="I823:I872" si="14">+G823*H823</f>
        <v>152000</v>
      </c>
      <c r="J823" s="236" t="s">
        <v>62</v>
      </c>
      <c r="K823" s="49" t="s">
        <v>13</v>
      </c>
    </row>
    <row r="824" spans="1:11" ht="38.25" x14ac:dyDescent="0.2">
      <c r="A824" s="50" t="s">
        <v>192</v>
      </c>
      <c r="B824" s="53">
        <v>29904</v>
      </c>
      <c r="C824" s="63" t="s">
        <v>196</v>
      </c>
      <c r="D824" s="63" t="s">
        <v>17</v>
      </c>
      <c r="E824" s="57" t="s">
        <v>197</v>
      </c>
      <c r="F824" s="207" t="s">
        <v>60</v>
      </c>
      <c r="G824" s="207">
        <v>43</v>
      </c>
      <c r="H824" s="217">
        <v>3850</v>
      </c>
      <c r="I824" s="211">
        <f t="shared" si="14"/>
        <v>165550</v>
      </c>
      <c r="J824" s="236" t="s">
        <v>62</v>
      </c>
      <c r="K824" s="49" t="s">
        <v>13</v>
      </c>
    </row>
    <row r="825" spans="1:11" ht="38.25" x14ac:dyDescent="0.2">
      <c r="A825" s="50" t="s">
        <v>192</v>
      </c>
      <c r="B825" s="53">
        <v>29904</v>
      </c>
      <c r="C825" s="63" t="s">
        <v>16</v>
      </c>
      <c r="D825" s="63" t="s">
        <v>200</v>
      </c>
      <c r="E825" s="57" t="s">
        <v>201</v>
      </c>
      <c r="F825" s="207" t="s">
        <v>60</v>
      </c>
      <c r="G825" s="207">
        <v>129</v>
      </c>
      <c r="H825" s="217">
        <v>3410</v>
      </c>
      <c r="I825" s="211">
        <f t="shared" si="14"/>
        <v>439890</v>
      </c>
      <c r="J825" s="236" t="s">
        <v>62</v>
      </c>
      <c r="K825" s="49" t="s">
        <v>13</v>
      </c>
    </row>
    <row r="826" spans="1:11" ht="38.25" x14ac:dyDescent="0.2">
      <c r="A826" s="50" t="s">
        <v>192</v>
      </c>
      <c r="B826" s="53">
        <v>29904</v>
      </c>
      <c r="C826" s="63" t="s">
        <v>163</v>
      </c>
      <c r="D826" s="63" t="s">
        <v>88</v>
      </c>
      <c r="E826" s="57" t="s">
        <v>203</v>
      </c>
      <c r="F826" s="207" t="s">
        <v>60</v>
      </c>
      <c r="G826" s="207">
        <v>27</v>
      </c>
      <c r="H826" s="217">
        <v>3410</v>
      </c>
      <c r="I826" s="211">
        <f t="shared" si="14"/>
        <v>92070</v>
      </c>
      <c r="J826" s="236" t="s">
        <v>62</v>
      </c>
      <c r="K826" s="49" t="s">
        <v>13</v>
      </c>
    </row>
    <row r="827" spans="1:11" ht="38.25" x14ac:dyDescent="0.2">
      <c r="A827" s="50" t="s">
        <v>192</v>
      </c>
      <c r="B827" s="53">
        <v>29904</v>
      </c>
      <c r="C827" s="63" t="s">
        <v>163</v>
      </c>
      <c r="D827" s="63" t="s">
        <v>88</v>
      </c>
      <c r="E827" s="58" t="s">
        <v>205</v>
      </c>
      <c r="F827" s="53"/>
      <c r="G827" s="53">
        <v>27</v>
      </c>
      <c r="H827" s="211">
        <v>3410</v>
      </c>
      <c r="I827" s="211">
        <f t="shared" si="14"/>
        <v>92070</v>
      </c>
      <c r="J827" s="236" t="s">
        <v>62</v>
      </c>
      <c r="K827" s="49" t="s">
        <v>13</v>
      </c>
    </row>
    <row r="828" spans="1:11" ht="38.25" x14ac:dyDescent="0.2">
      <c r="A828" s="50" t="s">
        <v>192</v>
      </c>
      <c r="B828" s="53">
        <v>20203</v>
      </c>
      <c r="C828" s="63" t="s">
        <v>22</v>
      </c>
      <c r="D828" s="63" t="s">
        <v>206</v>
      </c>
      <c r="E828" s="59" t="s">
        <v>207</v>
      </c>
      <c r="F828" s="16" t="s">
        <v>312</v>
      </c>
      <c r="G828" s="208">
        <v>70</v>
      </c>
      <c r="H828" s="211">
        <v>5950</v>
      </c>
      <c r="I828" s="211">
        <f t="shared" si="14"/>
        <v>416500</v>
      </c>
      <c r="J828" s="236" t="s">
        <v>62</v>
      </c>
      <c r="K828" s="49" t="s">
        <v>13</v>
      </c>
    </row>
    <row r="829" spans="1:11" ht="38.25" x14ac:dyDescent="0.2">
      <c r="A829" s="50" t="s">
        <v>192</v>
      </c>
      <c r="B829" s="53">
        <v>20203</v>
      </c>
      <c r="C829" s="63" t="s">
        <v>22</v>
      </c>
      <c r="D829" s="63" t="s">
        <v>26</v>
      </c>
      <c r="E829" s="59" t="s">
        <v>209</v>
      </c>
      <c r="F829" s="16" t="s">
        <v>312</v>
      </c>
      <c r="G829" s="208">
        <v>325</v>
      </c>
      <c r="H829" s="211">
        <v>3000</v>
      </c>
      <c r="I829" s="211">
        <f t="shared" si="14"/>
        <v>975000</v>
      </c>
      <c r="J829" s="236" t="s">
        <v>62</v>
      </c>
      <c r="K829" s="49" t="s">
        <v>13</v>
      </c>
    </row>
    <row r="830" spans="1:11" ht="38.25" x14ac:dyDescent="0.2">
      <c r="A830" s="58" t="s">
        <v>192</v>
      </c>
      <c r="B830" s="53">
        <v>29999</v>
      </c>
      <c r="C830" s="63" t="s">
        <v>16</v>
      </c>
      <c r="D830" s="63" t="s">
        <v>210</v>
      </c>
      <c r="E830" s="50" t="s">
        <v>211</v>
      </c>
      <c r="F830" s="53" t="s">
        <v>61</v>
      </c>
      <c r="G830" s="53">
        <v>97</v>
      </c>
      <c r="H830" s="211">
        <v>247</v>
      </c>
      <c r="I830" s="211">
        <f t="shared" si="14"/>
        <v>23959</v>
      </c>
      <c r="J830" s="236" t="s">
        <v>62</v>
      </c>
      <c r="K830" s="49" t="s">
        <v>13</v>
      </c>
    </row>
    <row r="831" spans="1:11" ht="38.25" x14ac:dyDescent="0.2">
      <c r="A831" s="58" t="s">
        <v>192</v>
      </c>
      <c r="B831" s="53">
        <v>20203</v>
      </c>
      <c r="C831" s="63" t="s">
        <v>31</v>
      </c>
      <c r="D831" s="63" t="s">
        <v>88</v>
      </c>
      <c r="E831" s="50" t="s">
        <v>212</v>
      </c>
      <c r="F831" s="53" t="s">
        <v>61</v>
      </c>
      <c r="G831" s="53">
        <v>301</v>
      </c>
      <c r="H831" s="211">
        <v>2162</v>
      </c>
      <c r="I831" s="211">
        <f t="shared" si="14"/>
        <v>650762</v>
      </c>
      <c r="J831" s="236" t="s">
        <v>62</v>
      </c>
      <c r="K831" s="49" t="s">
        <v>13</v>
      </c>
    </row>
    <row r="832" spans="1:11" ht="38.25" x14ac:dyDescent="0.2">
      <c r="A832" s="58" t="s">
        <v>192</v>
      </c>
      <c r="B832" s="53">
        <v>20203</v>
      </c>
      <c r="C832" s="63" t="s">
        <v>31</v>
      </c>
      <c r="D832" s="63" t="s">
        <v>88</v>
      </c>
      <c r="E832" s="50" t="s">
        <v>213</v>
      </c>
      <c r="F832" s="53" t="s">
        <v>61</v>
      </c>
      <c r="G832" s="53">
        <v>315</v>
      </c>
      <c r="H832" s="211">
        <v>2265</v>
      </c>
      <c r="I832" s="211">
        <f t="shared" si="14"/>
        <v>713475</v>
      </c>
      <c r="J832" s="236" t="s">
        <v>62</v>
      </c>
      <c r="K832" s="49" t="s">
        <v>13</v>
      </c>
    </row>
    <row r="833" spans="1:11" ht="38.25" x14ac:dyDescent="0.2">
      <c r="A833" s="50" t="s">
        <v>192</v>
      </c>
      <c r="B833" s="53">
        <v>29904</v>
      </c>
      <c r="C833" s="63" t="s">
        <v>163</v>
      </c>
      <c r="D833" s="63" t="s">
        <v>23</v>
      </c>
      <c r="E833" s="50" t="s">
        <v>214</v>
      </c>
      <c r="F833" s="53"/>
      <c r="G833" s="53">
        <v>63</v>
      </c>
      <c r="H833" s="211">
        <v>8800</v>
      </c>
      <c r="I833" s="211">
        <f t="shared" si="14"/>
        <v>554400</v>
      </c>
      <c r="J833" s="236" t="s">
        <v>62</v>
      </c>
      <c r="K833" s="49" t="s">
        <v>13</v>
      </c>
    </row>
    <row r="834" spans="1:11" ht="38.25" x14ac:dyDescent="0.2">
      <c r="A834" s="50" t="s">
        <v>192</v>
      </c>
      <c r="B834" s="53">
        <v>29904</v>
      </c>
      <c r="C834" s="63" t="s">
        <v>163</v>
      </c>
      <c r="D834" s="63" t="s">
        <v>23</v>
      </c>
      <c r="E834" s="50" t="s">
        <v>215</v>
      </c>
      <c r="F834" s="53"/>
      <c r="G834" s="53">
        <v>64</v>
      </c>
      <c r="H834" s="211">
        <v>5720</v>
      </c>
      <c r="I834" s="211">
        <f t="shared" si="14"/>
        <v>366080</v>
      </c>
      <c r="J834" s="236" t="s">
        <v>62</v>
      </c>
      <c r="K834" s="49" t="s">
        <v>13</v>
      </c>
    </row>
    <row r="835" spans="1:11" ht="38.25" x14ac:dyDescent="0.2">
      <c r="A835" s="58" t="s">
        <v>192</v>
      </c>
      <c r="B835" s="53">
        <v>20203</v>
      </c>
      <c r="C835" s="63" t="s">
        <v>216</v>
      </c>
      <c r="D835" s="63" t="s">
        <v>200</v>
      </c>
      <c r="E835" s="58" t="s">
        <v>217</v>
      </c>
      <c r="F835" s="53" t="s">
        <v>61</v>
      </c>
      <c r="G835" s="53">
        <v>109</v>
      </c>
      <c r="H835" s="211">
        <v>1865</v>
      </c>
      <c r="I835" s="211">
        <f t="shared" si="14"/>
        <v>203285</v>
      </c>
      <c r="J835" s="236" t="s">
        <v>62</v>
      </c>
      <c r="K835" s="49" t="s">
        <v>13</v>
      </c>
    </row>
    <row r="836" spans="1:11" ht="38.25" x14ac:dyDescent="0.2">
      <c r="A836" s="58" t="s">
        <v>192</v>
      </c>
      <c r="B836" s="53">
        <v>20102</v>
      </c>
      <c r="C836" s="63" t="s">
        <v>218</v>
      </c>
      <c r="D836" s="63" t="s">
        <v>149</v>
      </c>
      <c r="E836" s="50" t="s">
        <v>219</v>
      </c>
      <c r="F836" s="53" t="s">
        <v>61</v>
      </c>
      <c r="G836" s="53">
        <v>36</v>
      </c>
      <c r="H836" s="211">
        <v>2890</v>
      </c>
      <c r="I836" s="211">
        <f t="shared" si="14"/>
        <v>104040</v>
      </c>
      <c r="J836" s="236" t="s">
        <v>62</v>
      </c>
      <c r="K836" s="49" t="s">
        <v>13</v>
      </c>
    </row>
    <row r="837" spans="1:11" ht="38.25" x14ac:dyDescent="0.2">
      <c r="A837" s="50" t="s">
        <v>192</v>
      </c>
      <c r="B837" s="53">
        <v>29907</v>
      </c>
      <c r="C837" s="63" t="s">
        <v>220</v>
      </c>
      <c r="D837" s="63" t="s">
        <v>221</v>
      </c>
      <c r="E837" s="50" t="s">
        <v>222</v>
      </c>
      <c r="F837" s="53" t="s">
        <v>61</v>
      </c>
      <c r="G837" s="53">
        <v>6</v>
      </c>
      <c r="H837" s="211">
        <v>4200</v>
      </c>
      <c r="I837" s="211">
        <f t="shared" si="14"/>
        <v>25200</v>
      </c>
      <c r="J837" s="236" t="s">
        <v>62</v>
      </c>
      <c r="K837" s="49" t="s">
        <v>13</v>
      </c>
    </row>
    <row r="838" spans="1:11" ht="38.25" x14ac:dyDescent="0.2">
      <c r="A838" s="58" t="s">
        <v>192</v>
      </c>
      <c r="B838" s="53">
        <v>29914</v>
      </c>
      <c r="C838" s="63" t="s">
        <v>33</v>
      </c>
      <c r="D838" s="63" t="s">
        <v>223</v>
      </c>
      <c r="E838" s="50" t="s">
        <v>224</v>
      </c>
      <c r="F838" s="53" t="s">
        <v>61</v>
      </c>
      <c r="G838" s="53">
        <v>350</v>
      </c>
      <c r="H838" s="211">
        <v>625</v>
      </c>
      <c r="I838" s="211">
        <f t="shared" si="14"/>
        <v>218750</v>
      </c>
      <c r="J838" s="236" t="s">
        <v>62</v>
      </c>
      <c r="K838" s="49" t="s">
        <v>13</v>
      </c>
    </row>
    <row r="839" spans="1:11" ht="38.25" x14ac:dyDescent="0.2">
      <c r="A839" s="58" t="s">
        <v>192</v>
      </c>
      <c r="B839" s="53">
        <v>20203</v>
      </c>
      <c r="C839" s="63" t="s">
        <v>18</v>
      </c>
      <c r="D839" s="63" t="s">
        <v>200</v>
      </c>
      <c r="E839" s="50" t="s">
        <v>225</v>
      </c>
      <c r="F839" s="53" t="s">
        <v>61</v>
      </c>
      <c r="G839" s="53">
        <v>152</v>
      </c>
      <c r="H839" s="227">
        <v>11025</v>
      </c>
      <c r="I839" s="211">
        <f t="shared" si="14"/>
        <v>1675800</v>
      </c>
      <c r="J839" s="236" t="s">
        <v>62</v>
      </c>
      <c r="K839" s="49" t="s">
        <v>13</v>
      </c>
    </row>
    <row r="840" spans="1:11" ht="38.25" x14ac:dyDescent="0.2">
      <c r="A840" s="58" t="s">
        <v>192</v>
      </c>
      <c r="B840" s="53">
        <v>20203</v>
      </c>
      <c r="C840" s="63" t="s">
        <v>16</v>
      </c>
      <c r="D840" s="63" t="s">
        <v>226</v>
      </c>
      <c r="E840" s="58" t="s">
        <v>227</v>
      </c>
      <c r="F840" s="53" t="s">
        <v>61</v>
      </c>
      <c r="G840" s="53">
        <v>254</v>
      </c>
      <c r="H840" s="211">
        <v>1000</v>
      </c>
      <c r="I840" s="211">
        <f t="shared" si="14"/>
        <v>254000</v>
      </c>
      <c r="J840" s="236" t="s">
        <v>62</v>
      </c>
      <c r="K840" s="49" t="s">
        <v>13</v>
      </c>
    </row>
    <row r="841" spans="1:11" ht="38.25" x14ac:dyDescent="0.2">
      <c r="A841" s="58" t="s">
        <v>192</v>
      </c>
      <c r="B841" s="53">
        <v>20203</v>
      </c>
      <c r="C841" s="63" t="s">
        <v>16</v>
      </c>
      <c r="D841" s="63" t="s">
        <v>26</v>
      </c>
      <c r="E841" s="58" t="s">
        <v>228</v>
      </c>
      <c r="F841" s="53" t="s">
        <v>61</v>
      </c>
      <c r="G841" s="53">
        <v>277</v>
      </c>
      <c r="H841" s="211">
        <v>372</v>
      </c>
      <c r="I841" s="211">
        <f t="shared" si="14"/>
        <v>103044</v>
      </c>
      <c r="J841" s="236" t="s">
        <v>62</v>
      </c>
      <c r="K841" s="49" t="s">
        <v>13</v>
      </c>
    </row>
    <row r="842" spans="1:11" ht="38.25" x14ac:dyDescent="0.2">
      <c r="A842" s="62" t="s">
        <v>192</v>
      </c>
      <c r="B842" s="53">
        <v>29905</v>
      </c>
      <c r="C842" s="63" t="s">
        <v>33</v>
      </c>
      <c r="D842" s="63" t="s">
        <v>229</v>
      </c>
      <c r="E842" s="47" t="s">
        <v>230</v>
      </c>
      <c r="F842" s="53" t="s">
        <v>61</v>
      </c>
      <c r="G842" s="53">
        <v>363</v>
      </c>
      <c r="H842" s="228">
        <v>400</v>
      </c>
      <c r="I842" s="211">
        <f t="shared" si="14"/>
        <v>145200</v>
      </c>
      <c r="J842" s="236" t="s">
        <v>62</v>
      </c>
      <c r="K842" s="49" t="s">
        <v>13</v>
      </c>
    </row>
    <row r="843" spans="1:11" ht="38.25" x14ac:dyDescent="0.2">
      <c r="A843" s="50" t="s">
        <v>192</v>
      </c>
      <c r="B843" s="53">
        <v>29904</v>
      </c>
      <c r="C843" s="63" t="s">
        <v>231</v>
      </c>
      <c r="D843" s="63" t="s">
        <v>17</v>
      </c>
      <c r="E843" s="50" t="s">
        <v>232</v>
      </c>
      <c r="F843" s="208" t="s">
        <v>60</v>
      </c>
      <c r="G843" s="53">
        <v>78</v>
      </c>
      <c r="H843" s="211">
        <v>12000</v>
      </c>
      <c r="I843" s="211">
        <f t="shared" si="14"/>
        <v>936000</v>
      </c>
      <c r="J843" s="236" t="s">
        <v>62</v>
      </c>
      <c r="K843" s="49" t="s">
        <v>13</v>
      </c>
    </row>
    <row r="844" spans="1:11" ht="38.25" x14ac:dyDescent="0.2">
      <c r="A844" s="50" t="s">
        <v>192</v>
      </c>
      <c r="B844" s="53">
        <v>29904</v>
      </c>
      <c r="C844" s="63" t="s">
        <v>16</v>
      </c>
      <c r="D844" s="63" t="s">
        <v>233</v>
      </c>
      <c r="E844" s="58" t="s">
        <v>234</v>
      </c>
      <c r="F844" s="208" t="s">
        <v>60</v>
      </c>
      <c r="G844" s="53">
        <v>46</v>
      </c>
      <c r="H844" s="211">
        <v>10780</v>
      </c>
      <c r="I844" s="211">
        <f t="shared" si="14"/>
        <v>495880</v>
      </c>
      <c r="J844" s="236" t="s">
        <v>62</v>
      </c>
      <c r="K844" s="49" t="s">
        <v>13</v>
      </c>
    </row>
    <row r="845" spans="1:11" ht="38.25" x14ac:dyDescent="0.2">
      <c r="A845" s="50" t="s">
        <v>192</v>
      </c>
      <c r="B845" s="53">
        <v>29904</v>
      </c>
      <c r="C845" s="63" t="s">
        <v>16</v>
      </c>
      <c r="D845" s="63" t="s">
        <v>233</v>
      </c>
      <c r="E845" s="58" t="s">
        <v>235</v>
      </c>
      <c r="F845" s="208" t="s">
        <v>60</v>
      </c>
      <c r="G845" s="53">
        <v>36</v>
      </c>
      <c r="H845" s="211">
        <v>10780</v>
      </c>
      <c r="I845" s="211">
        <f t="shared" si="14"/>
        <v>388080</v>
      </c>
      <c r="J845" s="236" t="s">
        <v>62</v>
      </c>
      <c r="K845" s="49" t="s">
        <v>13</v>
      </c>
    </row>
    <row r="846" spans="1:11" ht="38.25" x14ac:dyDescent="0.2">
      <c r="A846" s="50" t="s">
        <v>192</v>
      </c>
      <c r="B846" s="53">
        <v>29904</v>
      </c>
      <c r="C846" s="63" t="s">
        <v>16</v>
      </c>
      <c r="D846" s="63" t="s">
        <v>233</v>
      </c>
      <c r="E846" s="58" t="s">
        <v>236</v>
      </c>
      <c r="F846" s="208" t="s">
        <v>60</v>
      </c>
      <c r="G846" s="53">
        <v>36</v>
      </c>
      <c r="H846" s="211">
        <v>10780</v>
      </c>
      <c r="I846" s="211">
        <f t="shared" si="14"/>
        <v>388080</v>
      </c>
      <c r="J846" s="236" t="s">
        <v>62</v>
      </c>
      <c r="K846" s="49" t="s">
        <v>13</v>
      </c>
    </row>
    <row r="847" spans="1:11" ht="38.25" x14ac:dyDescent="0.2">
      <c r="A847" s="58" t="s">
        <v>192</v>
      </c>
      <c r="B847" s="53">
        <v>20203</v>
      </c>
      <c r="C847" s="63" t="s">
        <v>16</v>
      </c>
      <c r="D847" s="63" t="s">
        <v>206</v>
      </c>
      <c r="E847" s="58" t="s">
        <v>237</v>
      </c>
      <c r="F847" s="53" t="s">
        <v>61</v>
      </c>
      <c r="G847" s="53">
        <v>1407</v>
      </c>
      <c r="H847" s="211">
        <v>200</v>
      </c>
      <c r="I847" s="211">
        <f t="shared" si="14"/>
        <v>281400</v>
      </c>
      <c r="J847" s="236" t="s">
        <v>62</v>
      </c>
      <c r="K847" s="49" t="s">
        <v>13</v>
      </c>
    </row>
    <row r="848" spans="1:11" ht="38.25" x14ac:dyDescent="0.2">
      <c r="A848" s="50" t="s">
        <v>192</v>
      </c>
      <c r="B848" s="53">
        <v>29999</v>
      </c>
      <c r="C848" s="63" t="s">
        <v>40</v>
      </c>
      <c r="D848" s="63" t="s">
        <v>95</v>
      </c>
      <c r="E848" s="50" t="s">
        <v>238</v>
      </c>
      <c r="F848" s="53" t="s">
        <v>61</v>
      </c>
      <c r="G848" s="53">
        <v>1</v>
      </c>
      <c r="H848" s="227">
        <v>485339</v>
      </c>
      <c r="I848" s="211">
        <f t="shared" si="14"/>
        <v>485339</v>
      </c>
      <c r="J848" s="236" t="s">
        <v>62</v>
      </c>
      <c r="K848" s="49" t="s">
        <v>13</v>
      </c>
    </row>
    <row r="849" spans="1:11" ht="38.25" x14ac:dyDescent="0.2">
      <c r="A849" s="50" t="s">
        <v>192</v>
      </c>
      <c r="B849" s="53">
        <v>29904</v>
      </c>
      <c r="C849" s="63" t="s">
        <v>16</v>
      </c>
      <c r="D849" s="63" t="s">
        <v>239</v>
      </c>
      <c r="E849" s="50" t="s">
        <v>240</v>
      </c>
      <c r="F849" s="53"/>
      <c r="G849" s="53">
        <v>86</v>
      </c>
      <c r="H849" s="211">
        <v>1283</v>
      </c>
      <c r="I849" s="211">
        <f t="shared" si="14"/>
        <v>110338</v>
      </c>
      <c r="J849" s="236" t="s">
        <v>62</v>
      </c>
      <c r="K849" s="49" t="s">
        <v>13</v>
      </c>
    </row>
    <row r="850" spans="1:11" ht="38.25" x14ac:dyDescent="0.2">
      <c r="A850" s="50" t="s">
        <v>192</v>
      </c>
      <c r="B850" s="53">
        <v>50104</v>
      </c>
      <c r="C850" s="63" t="s">
        <v>24</v>
      </c>
      <c r="D850" s="63" t="s">
        <v>241</v>
      </c>
      <c r="E850" s="50" t="s">
        <v>242</v>
      </c>
      <c r="F850" s="207" t="s">
        <v>60</v>
      </c>
      <c r="G850" s="53">
        <v>1</v>
      </c>
      <c r="H850" s="211">
        <v>149000</v>
      </c>
      <c r="I850" s="211">
        <f t="shared" si="14"/>
        <v>149000</v>
      </c>
      <c r="J850" s="236" t="s">
        <v>62</v>
      </c>
      <c r="K850" s="49" t="s">
        <v>13</v>
      </c>
    </row>
    <row r="851" spans="1:11" ht="38.25" x14ac:dyDescent="0.2">
      <c r="A851" s="50" t="s">
        <v>192</v>
      </c>
      <c r="B851" s="53">
        <v>29904</v>
      </c>
      <c r="C851" s="63" t="s">
        <v>16</v>
      </c>
      <c r="D851" s="63" t="s">
        <v>239</v>
      </c>
      <c r="E851" s="57" t="s">
        <v>244</v>
      </c>
      <c r="F851" s="207" t="s">
        <v>60</v>
      </c>
      <c r="G851" s="207">
        <v>44</v>
      </c>
      <c r="H851" s="217">
        <v>9900</v>
      </c>
      <c r="I851" s="211">
        <f t="shared" si="14"/>
        <v>435600</v>
      </c>
      <c r="J851" s="236" t="s">
        <v>62</v>
      </c>
      <c r="K851" s="49" t="s">
        <v>13</v>
      </c>
    </row>
    <row r="852" spans="1:11" ht="38.25" x14ac:dyDescent="0.2">
      <c r="A852" s="50" t="s">
        <v>192</v>
      </c>
      <c r="B852" s="53">
        <v>29904</v>
      </c>
      <c r="C852" s="63" t="s">
        <v>16</v>
      </c>
      <c r="D852" s="63" t="s">
        <v>246</v>
      </c>
      <c r="E852" s="50" t="s">
        <v>247</v>
      </c>
      <c r="F852" s="207" t="s">
        <v>60</v>
      </c>
      <c r="G852" s="53">
        <v>316</v>
      </c>
      <c r="H852" s="211">
        <v>6000</v>
      </c>
      <c r="I852" s="211">
        <f t="shared" si="14"/>
        <v>1896000</v>
      </c>
      <c r="J852" s="236" t="s">
        <v>62</v>
      </c>
      <c r="K852" s="49" t="s">
        <v>13</v>
      </c>
    </row>
    <row r="853" spans="1:11" ht="38.25" x14ac:dyDescent="0.2">
      <c r="A853" s="50" t="s">
        <v>192</v>
      </c>
      <c r="B853" s="53">
        <v>29904</v>
      </c>
      <c r="C853" s="63" t="s">
        <v>85</v>
      </c>
      <c r="D853" s="63" t="s">
        <v>249</v>
      </c>
      <c r="E853" s="50" t="s">
        <v>250</v>
      </c>
      <c r="F853" s="53"/>
      <c r="G853" s="53">
        <v>39</v>
      </c>
      <c r="H853" s="211">
        <v>3850</v>
      </c>
      <c r="I853" s="211">
        <f t="shared" si="14"/>
        <v>150150</v>
      </c>
      <c r="J853" s="236" t="s">
        <v>62</v>
      </c>
      <c r="K853" s="49" t="s">
        <v>13</v>
      </c>
    </row>
    <row r="854" spans="1:11" ht="38.25" x14ac:dyDescent="0.2">
      <c r="A854" s="50" t="s">
        <v>192</v>
      </c>
      <c r="B854" s="53">
        <v>29904</v>
      </c>
      <c r="C854" s="63" t="s">
        <v>85</v>
      </c>
      <c r="D854" s="63" t="s">
        <v>249</v>
      </c>
      <c r="E854" s="50" t="s">
        <v>251</v>
      </c>
      <c r="F854" s="53"/>
      <c r="G854" s="53">
        <v>33</v>
      </c>
      <c r="H854" s="211">
        <v>2310</v>
      </c>
      <c r="I854" s="211">
        <f t="shared" si="14"/>
        <v>76230</v>
      </c>
      <c r="J854" s="236" t="s">
        <v>62</v>
      </c>
      <c r="K854" s="49" t="s">
        <v>13</v>
      </c>
    </row>
    <row r="855" spans="1:11" ht="38.25" x14ac:dyDescent="0.2">
      <c r="A855" s="58" t="s">
        <v>192</v>
      </c>
      <c r="B855" s="53">
        <v>29903</v>
      </c>
      <c r="C855" s="63" t="s">
        <v>16</v>
      </c>
      <c r="D855" s="63" t="s">
        <v>252</v>
      </c>
      <c r="E855" s="50" t="s">
        <v>253</v>
      </c>
      <c r="F855" s="53" t="s">
        <v>61</v>
      </c>
      <c r="G855" s="53">
        <v>4974</v>
      </c>
      <c r="H855" s="211">
        <v>195</v>
      </c>
      <c r="I855" s="211">
        <f t="shared" si="14"/>
        <v>969930</v>
      </c>
      <c r="J855" s="236" t="s">
        <v>62</v>
      </c>
      <c r="K855" s="49" t="s">
        <v>13</v>
      </c>
    </row>
    <row r="856" spans="1:11" ht="38.25" x14ac:dyDescent="0.2">
      <c r="A856" s="50" t="s">
        <v>192</v>
      </c>
      <c r="B856" s="53">
        <v>29902</v>
      </c>
      <c r="C856" s="63" t="s">
        <v>254</v>
      </c>
      <c r="D856" s="63" t="s">
        <v>255</v>
      </c>
      <c r="E856" s="50" t="s">
        <v>256</v>
      </c>
      <c r="F856" s="53" t="s">
        <v>61</v>
      </c>
      <c r="G856" s="53">
        <v>4</v>
      </c>
      <c r="H856" s="211">
        <v>12505</v>
      </c>
      <c r="I856" s="211">
        <f t="shared" si="14"/>
        <v>50020</v>
      </c>
      <c r="J856" s="236" t="s">
        <v>62</v>
      </c>
      <c r="K856" s="49" t="s">
        <v>13</v>
      </c>
    </row>
    <row r="857" spans="1:11" ht="38.25" x14ac:dyDescent="0.2">
      <c r="A857" s="50" t="s">
        <v>192</v>
      </c>
      <c r="B857" s="53">
        <v>29907</v>
      </c>
      <c r="C857" s="63" t="s">
        <v>220</v>
      </c>
      <c r="D857" s="63" t="s">
        <v>257</v>
      </c>
      <c r="E857" s="50" t="s">
        <v>258</v>
      </c>
      <c r="F857" s="53" t="s">
        <v>61</v>
      </c>
      <c r="G857" s="53">
        <v>23</v>
      </c>
      <c r="H857" s="211">
        <v>2000</v>
      </c>
      <c r="I857" s="211">
        <f t="shared" si="14"/>
        <v>46000</v>
      </c>
      <c r="J857" s="236" t="s">
        <v>62</v>
      </c>
      <c r="K857" s="49" t="s">
        <v>13</v>
      </c>
    </row>
    <row r="858" spans="1:11" ht="38.25" x14ac:dyDescent="0.2">
      <c r="A858" s="50" t="s">
        <v>192</v>
      </c>
      <c r="B858" s="53">
        <v>29904</v>
      </c>
      <c r="C858" s="63" t="s">
        <v>231</v>
      </c>
      <c r="D858" s="63" t="s">
        <v>17</v>
      </c>
      <c r="E858" s="50" t="s">
        <v>259</v>
      </c>
      <c r="F858" s="53"/>
      <c r="G858" s="53">
        <v>45</v>
      </c>
      <c r="H858" s="211">
        <v>6600</v>
      </c>
      <c r="I858" s="211">
        <f t="shared" si="14"/>
        <v>297000</v>
      </c>
      <c r="J858" s="236" t="s">
        <v>62</v>
      </c>
      <c r="K858" s="49" t="s">
        <v>13</v>
      </c>
    </row>
    <row r="859" spans="1:11" ht="38.25" x14ac:dyDescent="0.2">
      <c r="A859" s="50" t="s">
        <v>192</v>
      </c>
      <c r="B859" s="53">
        <v>29904</v>
      </c>
      <c r="C859" s="63" t="s">
        <v>41</v>
      </c>
      <c r="D859" s="63" t="s">
        <v>260</v>
      </c>
      <c r="E859" s="57" t="s">
        <v>261</v>
      </c>
      <c r="F859" s="207" t="s">
        <v>262</v>
      </c>
      <c r="G859" s="207">
        <v>68</v>
      </c>
      <c r="H859" s="217">
        <v>4000</v>
      </c>
      <c r="I859" s="211">
        <f t="shared" si="14"/>
        <v>272000</v>
      </c>
      <c r="J859" s="236" t="s">
        <v>62</v>
      </c>
      <c r="K859" s="49" t="s">
        <v>13</v>
      </c>
    </row>
    <row r="860" spans="1:11" ht="38.25" x14ac:dyDescent="0.2">
      <c r="A860" s="50" t="s">
        <v>192</v>
      </c>
      <c r="B860" s="53">
        <v>29907</v>
      </c>
      <c r="C860" s="63" t="s">
        <v>79</v>
      </c>
      <c r="D860" s="63" t="s">
        <v>32</v>
      </c>
      <c r="E860" s="50" t="s">
        <v>264</v>
      </c>
      <c r="F860" s="53" t="s">
        <v>61</v>
      </c>
      <c r="G860" s="53">
        <v>2</v>
      </c>
      <c r="H860" s="211">
        <v>69995</v>
      </c>
      <c r="I860" s="211">
        <f t="shared" si="14"/>
        <v>139990</v>
      </c>
      <c r="J860" s="236" t="s">
        <v>62</v>
      </c>
      <c r="K860" s="49" t="s">
        <v>13</v>
      </c>
    </row>
    <row r="861" spans="1:11" ht="38.25" x14ac:dyDescent="0.2">
      <c r="A861" s="50" t="s">
        <v>192</v>
      </c>
      <c r="B861" s="53">
        <v>29907</v>
      </c>
      <c r="C861" s="63" t="s">
        <v>265</v>
      </c>
      <c r="D861" s="63" t="s">
        <v>266</v>
      </c>
      <c r="E861" s="50" t="s">
        <v>267</v>
      </c>
      <c r="F861" s="53" t="s">
        <v>61</v>
      </c>
      <c r="G861" s="53">
        <v>25</v>
      </c>
      <c r="H861" s="211">
        <v>8000</v>
      </c>
      <c r="I861" s="211">
        <f t="shared" si="14"/>
        <v>200000</v>
      </c>
      <c r="J861" s="236" t="s">
        <v>62</v>
      </c>
      <c r="K861" s="49" t="s">
        <v>13</v>
      </c>
    </row>
    <row r="862" spans="1:11" ht="38.25" x14ac:dyDescent="0.2">
      <c r="A862" s="50" t="s">
        <v>192</v>
      </c>
      <c r="B862" s="53">
        <v>29904</v>
      </c>
      <c r="C862" s="63" t="s">
        <v>41</v>
      </c>
      <c r="D862" s="63" t="s">
        <v>268</v>
      </c>
      <c r="E862" s="50" t="s">
        <v>269</v>
      </c>
      <c r="F862" s="53"/>
      <c r="G862" s="53">
        <v>39</v>
      </c>
      <c r="H862" s="211">
        <v>18700</v>
      </c>
      <c r="I862" s="211">
        <f t="shared" si="14"/>
        <v>729300</v>
      </c>
      <c r="J862" s="236" t="s">
        <v>62</v>
      </c>
      <c r="K862" s="49" t="s">
        <v>13</v>
      </c>
    </row>
    <row r="863" spans="1:11" ht="38.25" x14ac:dyDescent="0.2">
      <c r="A863" s="58" t="s">
        <v>192</v>
      </c>
      <c r="B863" s="53">
        <v>20203</v>
      </c>
      <c r="C863" s="63" t="s">
        <v>163</v>
      </c>
      <c r="D863" s="63" t="s">
        <v>23</v>
      </c>
      <c r="E863" s="58" t="s">
        <v>270</v>
      </c>
      <c r="F863" s="53" t="s">
        <v>61</v>
      </c>
      <c r="G863" s="53">
        <v>254</v>
      </c>
      <c r="H863" s="211">
        <v>300000</v>
      </c>
      <c r="I863" s="211">
        <f t="shared" si="14"/>
        <v>76200000</v>
      </c>
      <c r="J863" s="236" t="s">
        <v>62</v>
      </c>
      <c r="K863" s="49" t="s">
        <v>13</v>
      </c>
    </row>
    <row r="864" spans="1:11" ht="38.25" x14ac:dyDescent="0.2">
      <c r="A864" s="58" t="s">
        <v>192</v>
      </c>
      <c r="B864" s="53">
        <v>20203</v>
      </c>
      <c r="C864" s="63" t="s">
        <v>22</v>
      </c>
      <c r="D864" s="63" t="s">
        <v>30</v>
      </c>
      <c r="E864" s="51" t="s">
        <v>271</v>
      </c>
      <c r="F864" s="53" t="s">
        <v>61</v>
      </c>
      <c r="G864" s="53">
        <v>53</v>
      </c>
      <c r="H864" s="211">
        <v>5918</v>
      </c>
      <c r="I864" s="211">
        <f t="shared" si="14"/>
        <v>313654</v>
      </c>
      <c r="J864" s="236" t="s">
        <v>62</v>
      </c>
      <c r="K864" s="49" t="s">
        <v>13</v>
      </c>
    </row>
    <row r="865" spans="1:11" ht="38.25" x14ac:dyDescent="0.2">
      <c r="A865" s="58" t="s">
        <v>192</v>
      </c>
      <c r="B865" s="53">
        <v>20203</v>
      </c>
      <c r="C865" s="63" t="s">
        <v>18</v>
      </c>
      <c r="D865" s="63" t="s">
        <v>200</v>
      </c>
      <c r="E865" s="51" t="s">
        <v>272</v>
      </c>
      <c r="F865" s="53" t="s">
        <v>61</v>
      </c>
      <c r="G865" s="53">
        <v>152</v>
      </c>
      <c r="H865" s="211">
        <v>11025</v>
      </c>
      <c r="I865" s="211">
        <f t="shared" si="14"/>
        <v>1675800</v>
      </c>
      <c r="J865" s="236" t="s">
        <v>62</v>
      </c>
      <c r="K865" s="49" t="s">
        <v>13</v>
      </c>
    </row>
    <row r="866" spans="1:11" ht="38.25" x14ac:dyDescent="0.2">
      <c r="A866" s="58" t="s">
        <v>192</v>
      </c>
      <c r="B866" s="53">
        <v>29905</v>
      </c>
      <c r="C866" s="63" t="s">
        <v>273</v>
      </c>
      <c r="D866" s="63" t="s">
        <v>274</v>
      </c>
      <c r="E866" s="170" t="s">
        <v>275</v>
      </c>
      <c r="F866" s="53" t="s">
        <v>61</v>
      </c>
      <c r="G866" s="53">
        <v>1083</v>
      </c>
      <c r="H866" s="227">
        <v>72</v>
      </c>
      <c r="I866" s="211">
        <f t="shared" si="14"/>
        <v>77976</v>
      </c>
      <c r="J866" s="236" t="s">
        <v>62</v>
      </c>
      <c r="K866" s="49" t="s">
        <v>13</v>
      </c>
    </row>
    <row r="867" spans="1:11" ht="38.25" x14ac:dyDescent="0.2">
      <c r="A867" s="58" t="s">
        <v>192</v>
      </c>
      <c r="B867" s="53">
        <v>29905</v>
      </c>
      <c r="C867" s="63" t="s">
        <v>276</v>
      </c>
      <c r="D867" s="63" t="s">
        <v>23</v>
      </c>
      <c r="E867" s="170" t="s">
        <v>277</v>
      </c>
      <c r="F867" s="53" t="s">
        <v>61</v>
      </c>
      <c r="G867" s="53">
        <v>101</v>
      </c>
      <c r="H867" s="227">
        <v>495</v>
      </c>
      <c r="I867" s="211">
        <f t="shared" si="14"/>
        <v>49995</v>
      </c>
      <c r="J867" s="236" t="s">
        <v>62</v>
      </c>
      <c r="K867" s="49" t="s">
        <v>13</v>
      </c>
    </row>
    <row r="868" spans="1:11" ht="38.25" x14ac:dyDescent="0.2">
      <c r="A868" s="58" t="s">
        <v>192</v>
      </c>
      <c r="B868" s="53">
        <v>29905</v>
      </c>
      <c r="C868" s="63" t="s">
        <v>163</v>
      </c>
      <c r="D868" s="63" t="s">
        <v>177</v>
      </c>
      <c r="E868" s="170" t="s">
        <v>278</v>
      </c>
      <c r="F868" s="53" t="s">
        <v>61</v>
      </c>
      <c r="G868" s="53">
        <v>26</v>
      </c>
      <c r="H868" s="227">
        <v>1898</v>
      </c>
      <c r="I868" s="211">
        <f t="shared" si="14"/>
        <v>49348</v>
      </c>
      <c r="J868" s="236" t="s">
        <v>62</v>
      </c>
      <c r="K868" s="49" t="s">
        <v>13</v>
      </c>
    </row>
    <row r="869" spans="1:11" ht="38.25" x14ac:dyDescent="0.2">
      <c r="A869" s="58" t="s">
        <v>192</v>
      </c>
      <c r="B869" s="53">
        <v>29903</v>
      </c>
      <c r="C869" s="63" t="s">
        <v>279</v>
      </c>
      <c r="D869" s="63" t="s">
        <v>280</v>
      </c>
      <c r="E869" s="170" t="s">
        <v>281</v>
      </c>
      <c r="F869" s="53" t="s">
        <v>61</v>
      </c>
      <c r="G869" s="53">
        <v>52</v>
      </c>
      <c r="H869" s="227">
        <v>1913</v>
      </c>
      <c r="I869" s="211">
        <f t="shared" si="14"/>
        <v>99476</v>
      </c>
      <c r="J869" s="236" t="s">
        <v>62</v>
      </c>
      <c r="K869" s="49" t="s">
        <v>13</v>
      </c>
    </row>
    <row r="870" spans="1:11" ht="38.25" x14ac:dyDescent="0.2">
      <c r="A870" s="58" t="s">
        <v>192</v>
      </c>
      <c r="B870" s="53">
        <v>50103</v>
      </c>
      <c r="C870" s="63" t="s">
        <v>16</v>
      </c>
      <c r="D870" s="63" t="s">
        <v>42</v>
      </c>
      <c r="E870" s="170" t="s">
        <v>282</v>
      </c>
      <c r="F870" s="53" t="s">
        <v>61</v>
      </c>
      <c r="G870" s="53">
        <v>27</v>
      </c>
      <c r="H870" s="227">
        <v>100000</v>
      </c>
      <c r="I870" s="211">
        <f t="shared" si="14"/>
        <v>2700000</v>
      </c>
      <c r="J870" s="236" t="s">
        <v>62</v>
      </c>
      <c r="K870" s="49" t="s">
        <v>13</v>
      </c>
    </row>
    <row r="871" spans="1:11" ht="38.25" x14ac:dyDescent="0.2">
      <c r="A871" s="58" t="s">
        <v>192</v>
      </c>
      <c r="B871" s="53">
        <v>50199</v>
      </c>
      <c r="C871" s="63" t="s">
        <v>16</v>
      </c>
      <c r="D871" s="63" t="s">
        <v>15</v>
      </c>
      <c r="E871" s="51" t="s">
        <v>283</v>
      </c>
      <c r="F871" s="53" t="s">
        <v>61</v>
      </c>
      <c r="G871" s="53">
        <v>1</v>
      </c>
      <c r="H871" s="227">
        <v>265000</v>
      </c>
      <c r="I871" s="211">
        <f t="shared" si="14"/>
        <v>265000</v>
      </c>
      <c r="J871" s="236" t="s">
        <v>62</v>
      </c>
      <c r="K871" s="49" t="s">
        <v>13</v>
      </c>
    </row>
    <row r="872" spans="1:11" ht="38.25" x14ac:dyDescent="0.2">
      <c r="A872" s="58" t="s">
        <v>192</v>
      </c>
      <c r="B872" s="53">
        <v>50199</v>
      </c>
      <c r="C872" s="63" t="s">
        <v>16</v>
      </c>
      <c r="D872" s="63" t="s">
        <v>284</v>
      </c>
      <c r="E872" s="51" t="s">
        <v>285</v>
      </c>
      <c r="F872" s="53" t="s">
        <v>61</v>
      </c>
      <c r="G872" s="53">
        <v>1</v>
      </c>
      <c r="H872" s="227">
        <v>331000</v>
      </c>
      <c r="I872" s="211">
        <f t="shared" si="14"/>
        <v>331000</v>
      </c>
      <c r="J872" s="236" t="s">
        <v>62</v>
      </c>
      <c r="K872" s="49" t="s">
        <v>13</v>
      </c>
    </row>
    <row r="873" spans="1:11" ht="38.25" x14ac:dyDescent="0.2">
      <c r="A873" s="5" t="s">
        <v>192</v>
      </c>
      <c r="B873" s="146">
        <v>20102</v>
      </c>
      <c r="C873" s="31" t="s">
        <v>16</v>
      </c>
      <c r="D873" s="31" t="s">
        <v>1299</v>
      </c>
      <c r="E873" s="147" t="s">
        <v>1300</v>
      </c>
      <c r="F873" s="207" t="s">
        <v>60</v>
      </c>
      <c r="G873" s="209">
        <v>600</v>
      </c>
      <c r="H873" s="229">
        <v>1500</v>
      </c>
      <c r="I873" s="219">
        <f>+H873*G873</f>
        <v>900000</v>
      </c>
      <c r="J873" s="236" t="s">
        <v>62</v>
      </c>
      <c r="K873" s="49" t="s">
        <v>13</v>
      </c>
    </row>
    <row r="874" spans="1:11" ht="38.25" x14ac:dyDescent="0.2">
      <c r="A874" s="5" t="s">
        <v>192</v>
      </c>
      <c r="B874" s="146">
        <v>20203</v>
      </c>
      <c r="C874" s="31" t="s">
        <v>22</v>
      </c>
      <c r="D874" s="31" t="s">
        <v>206</v>
      </c>
      <c r="E874" s="151" t="s">
        <v>1302</v>
      </c>
      <c r="F874" s="16" t="s">
        <v>312</v>
      </c>
      <c r="G874" s="209">
        <v>300</v>
      </c>
      <c r="H874" s="211">
        <v>6776</v>
      </c>
      <c r="I874" s="219">
        <f t="shared" ref="I874:I937" si="15">+H874*G874</f>
        <v>2032800</v>
      </c>
      <c r="J874" s="236" t="s">
        <v>62</v>
      </c>
      <c r="K874" s="49" t="s">
        <v>13</v>
      </c>
    </row>
    <row r="875" spans="1:11" ht="38.25" x14ac:dyDescent="0.2">
      <c r="A875" s="5" t="s">
        <v>192</v>
      </c>
      <c r="B875" s="146">
        <v>20203</v>
      </c>
      <c r="C875" s="31" t="s">
        <v>22</v>
      </c>
      <c r="D875" s="31" t="s">
        <v>15</v>
      </c>
      <c r="E875" s="153" t="s">
        <v>1304</v>
      </c>
      <c r="F875" s="16" t="s">
        <v>312</v>
      </c>
      <c r="G875" s="209">
        <v>640</v>
      </c>
      <c r="H875" s="229">
        <v>4834</v>
      </c>
      <c r="I875" s="219">
        <f t="shared" si="15"/>
        <v>3093760</v>
      </c>
      <c r="J875" s="236" t="s">
        <v>62</v>
      </c>
      <c r="K875" s="49" t="s">
        <v>13</v>
      </c>
    </row>
    <row r="876" spans="1:11" ht="38.25" x14ac:dyDescent="0.2">
      <c r="A876" s="5" t="s">
        <v>192</v>
      </c>
      <c r="B876" s="146">
        <v>20203</v>
      </c>
      <c r="C876" s="31" t="s">
        <v>22</v>
      </c>
      <c r="D876" s="31" t="s">
        <v>268</v>
      </c>
      <c r="E876" s="153" t="s">
        <v>1305</v>
      </c>
      <c r="F876" s="16" t="s">
        <v>312</v>
      </c>
      <c r="G876" s="209">
        <v>320</v>
      </c>
      <c r="H876" s="229">
        <v>5384</v>
      </c>
      <c r="I876" s="219">
        <f t="shared" si="15"/>
        <v>1722880</v>
      </c>
      <c r="J876" s="236" t="s">
        <v>62</v>
      </c>
      <c r="K876" s="49" t="s">
        <v>13</v>
      </c>
    </row>
    <row r="877" spans="1:11" ht="38.25" x14ac:dyDescent="0.2">
      <c r="A877" s="29" t="s">
        <v>192</v>
      </c>
      <c r="B877" s="146">
        <v>20203</v>
      </c>
      <c r="C877" s="31" t="s">
        <v>22</v>
      </c>
      <c r="D877" s="31" t="s">
        <v>15</v>
      </c>
      <c r="E877" s="153" t="s">
        <v>1306</v>
      </c>
      <c r="F877" s="16" t="s">
        <v>312</v>
      </c>
      <c r="G877" s="209">
        <v>200</v>
      </c>
      <c r="H877" s="229">
        <v>5380</v>
      </c>
      <c r="I877" s="219">
        <f t="shared" si="15"/>
        <v>1076000</v>
      </c>
      <c r="J877" s="236" t="s">
        <v>62</v>
      </c>
      <c r="K877" s="49" t="s">
        <v>13</v>
      </c>
    </row>
    <row r="878" spans="1:11" ht="38.25" x14ac:dyDescent="0.2">
      <c r="A878" s="5" t="s">
        <v>192</v>
      </c>
      <c r="B878" s="146">
        <v>20203</v>
      </c>
      <c r="C878" s="31" t="s">
        <v>22</v>
      </c>
      <c r="D878" s="31" t="s">
        <v>30</v>
      </c>
      <c r="E878" s="153" t="s">
        <v>1307</v>
      </c>
      <c r="F878" s="16" t="s">
        <v>312</v>
      </c>
      <c r="G878" s="209">
        <v>1000</v>
      </c>
      <c r="H878" s="229">
        <v>2205</v>
      </c>
      <c r="I878" s="219">
        <f t="shared" si="15"/>
        <v>2205000</v>
      </c>
      <c r="J878" s="236" t="s">
        <v>62</v>
      </c>
      <c r="K878" s="49" t="s">
        <v>13</v>
      </c>
    </row>
    <row r="879" spans="1:11" ht="38.25" x14ac:dyDescent="0.2">
      <c r="A879" s="5" t="s">
        <v>192</v>
      </c>
      <c r="B879" s="146">
        <v>20203</v>
      </c>
      <c r="C879" s="31" t="s">
        <v>22</v>
      </c>
      <c r="D879" s="31" t="s">
        <v>26</v>
      </c>
      <c r="E879" s="153" t="s">
        <v>1309</v>
      </c>
      <c r="F879" s="16" t="s">
        <v>312</v>
      </c>
      <c r="G879" s="209">
        <v>150</v>
      </c>
      <c r="H879" s="229">
        <v>5834</v>
      </c>
      <c r="I879" s="219">
        <f t="shared" si="15"/>
        <v>875100</v>
      </c>
      <c r="J879" s="236" t="s">
        <v>62</v>
      </c>
      <c r="K879" s="49" t="s">
        <v>13</v>
      </c>
    </row>
    <row r="880" spans="1:11" ht="38.25" x14ac:dyDescent="0.2">
      <c r="A880" s="5" t="s">
        <v>192</v>
      </c>
      <c r="B880" s="146">
        <v>20203</v>
      </c>
      <c r="C880" s="31" t="s">
        <v>24</v>
      </c>
      <c r="D880" s="31" t="s">
        <v>1107</v>
      </c>
      <c r="E880" s="153" t="s">
        <v>1311</v>
      </c>
      <c r="F880" s="207" t="s">
        <v>60</v>
      </c>
      <c r="G880" s="209">
        <v>100</v>
      </c>
      <c r="H880" s="229">
        <v>1750</v>
      </c>
      <c r="I880" s="219">
        <f t="shared" si="15"/>
        <v>175000</v>
      </c>
      <c r="J880" s="236" t="s">
        <v>62</v>
      </c>
      <c r="K880" s="49" t="s">
        <v>13</v>
      </c>
    </row>
    <row r="881" spans="1:11" ht="38.25" x14ac:dyDescent="0.2">
      <c r="A881" s="5" t="s">
        <v>192</v>
      </c>
      <c r="B881" s="146">
        <v>20203</v>
      </c>
      <c r="C881" s="31" t="s">
        <v>16</v>
      </c>
      <c r="D881" s="31" t="s">
        <v>206</v>
      </c>
      <c r="E881" s="153" t="s">
        <v>1312</v>
      </c>
      <c r="F881" s="207" t="s">
        <v>60</v>
      </c>
      <c r="G881" s="209">
        <v>3200</v>
      </c>
      <c r="H881" s="229">
        <v>258</v>
      </c>
      <c r="I881" s="219">
        <f t="shared" si="15"/>
        <v>825600</v>
      </c>
      <c r="J881" s="236" t="s">
        <v>62</v>
      </c>
      <c r="K881" s="49" t="s">
        <v>13</v>
      </c>
    </row>
    <row r="882" spans="1:11" ht="38.25" x14ac:dyDescent="0.2">
      <c r="A882" s="5" t="s">
        <v>192</v>
      </c>
      <c r="B882" s="146">
        <v>20203</v>
      </c>
      <c r="C882" s="31" t="s">
        <v>35</v>
      </c>
      <c r="D882" s="31" t="s">
        <v>23</v>
      </c>
      <c r="E882" s="153" t="s">
        <v>1313</v>
      </c>
      <c r="F882" s="30" t="s">
        <v>906</v>
      </c>
      <c r="G882" s="209">
        <v>1400</v>
      </c>
      <c r="H882" s="229">
        <v>891</v>
      </c>
      <c r="I882" s="219">
        <f t="shared" si="15"/>
        <v>1247400</v>
      </c>
      <c r="J882" s="236" t="s">
        <v>62</v>
      </c>
      <c r="K882" s="49" t="s">
        <v>13</v>
      </c>
    </row>
    <row r="883" spans="1:11" ht="38.25" x14ac:dyDescent="0.2">
      <c r="A883" s="5" t="s">
        <v>192</v>
      </c>
      <c r="B883" s="146">
        <v>20203</v>
      </c>
      <c r="C883" s="31" t="s">
        <v>24</v>
      </c>
      <c r="D883" s="31" t="s">
        <v>479</v>
      </c>
      <c r="E883" s="153" t="s">
        <v>1315</v>
      </c>
      <c r="F883" s="16" t="s">
        <v>312</v>
      </c>
      <c r="G883" s="209">
        <v>220</v>
      </c>
      <c r="H883" s="229">
        <v>800</v>
      </c>
      <c r="I883" s="219">
        <f t="shared" si="15"/>
        <v>176000</v>
      </c>
      <c r="J883" s="236" t="s">
        <v>62</v>
      </c>
      <c r="K883" s="49" t="s">
        <v>13</v>
      </c>
    </row>
    <row r="884" spans="1:11" ht="38.25" x14ac:dyDescent="0.2">
      <c r="A884" s="5" t="s">
        <v>192</v>
      </c>
      <c r="B884" s="146">
        <v>20203</v>
      </c>
      <c r="C884" s="31" t="s">
        <v>1317</v>
      </c>
      <c r="D884" s="31" t="s">
        <v>1318</v>
      </c>
      <c r="E884" s="153" t="s">
        <v>1319</v>
      </c>
      <c r="F884" s="30" t="s">
        <v>906</v>
      </c>
      <c r="G884" s="209">
        <v>750</v>
      </c>
      <c r="H884" s="229">
        <v>1500</v>
      </c>
      <c r="I884" s="219">
        <f t="shared" si="15"/>
        <v>1125000</v>
      </c>
      <c r="J884" s="236" t="s">
        <v>62</v>
      </c>
      <c r="K884" s="49" t="s">
        <v>13</v>
      </c>
    </row>
    <row r="885" spans="1:11" ht="38.25" x14ac:dyDescent="0.2">
      <c r="A885" s="5" t="s">
        <v>192</v>
      </c>
      <c r="B885" s="146">
        <v>20203</v>
      </c>
      <c r="C885" s="31" t="s">
        <v>31</v>
      </c>
      <c r="D885" s="31" t="s">
        <v>23</v>
      </c>
      <c r="E885" s="153" t="s">
        <v>1320</v>
      </c>
      <c r="F885" s="207" t="s">
        <v>60</v>
      </c>
      <c r="G885" s="209">
        <v>80</v>
      </c>
      <c r="H885" s="229">
        <v>2500</v>
      </c>
      <c r="I885" s="219">
        <f t="shared" si="15"/>
        <v>200000</v>
      </c>
      <c r="J885" s="236" t="s">
        <v>62</v>
      </c>
      <c r="K885" s="49" t="s">
        <v>13</v>
      </c>
    </row>
    <row r="886" spans="1:11" ht="38.25" x14ac:dyDescent="0.2">
      <c r="A886" s="5" t="s">
        <v>192</v>
      </c>
      <c r="B886" s="156">
        <v>20304</v>
      </c>
      <c r="C886" s="31" t="s">
        <v>218</v>
      </c>
      <c r="D886" s="31" t="s">
        <v>32</v>
      </c>
      <c r="E886" s="147" t="s">
        <v>1322</v>
      </c>
      <c r="F886" s="207" t="s">
        <v>60</v>
      </c>
      <c r="G886" s="209">
        <v>45</v>
      </c>
      <c r="H886" s="229">
        <v>700</v>
      </c>
      <c r="I886" s="219">
        <f t="shared" si="15"/>
        <v>31500</v>
      </c>
      <c r="J886" s="236" t="s">
        <v>62</v>
      </c>
      <c r="K886" s="49" t="s">
        <v>13</v>
      </c>
    </row>
    <row r="887" spans="1:11" ht="38.25" x14ac:dyDescent="0.2">
      <c r="A887" s="5" t="s">
        <v>192</v>
      </c>
      <c r="B887" s="156">
        <v>20399</v>
      </c>
      <c r="C887" s="31" t="s">
        <v>84</v>
      </c>
      <c r="D887" s="31" t="s">
        <v>703</v>
      </c>
      <c r="E887" s="147" t="s">
        <v>1324</v>
      </c>
      <c r="F887" s="207" t="s">
        <v>60</v>
      </c>
      <c r="G887" s="209">
        <v>50</v>
      </c>
      <c r="H887" s="229">
        <v>650</v>
      </c>
      <c r="I887" s="219">
        <f t="shared" si="15"/>
        <v>32500</v>
      </c>
      <c r="J887" s="236" t="s">
        <v>62</v>
      </c>
      <c r="K887" s="49" t="s">
        <v>13</v>
      </c>
    </row>
    <row r="888" spans="1:11" ht="38.25" x14ac:dyDescent="0.2">
      <c r="A888" s="5" t="s">
        <v>192</v>
      </c>
      <c r="B888" s="156">
        <v>20399</v>
      </c>
      <c r="C888" s="171" t="s">
        <v>1325</v>
      </c>
      <c r="D888" s="171" t="s">
        <v>400</v>
      </c>
      <c r="E888" s="147" t="s">
        <v>1326</v>
      </c>
      <c r="F888" s="207" t="s">
        <v>60</v>
      </c>
      <c r="G888" s="209">
        <v>15</v>
      </c>
      <c r="H888" s="229">
        <v>45000</v>
      </c>
      <c r="I888" s="219">
        <f t="shared" si="15"/>
        <v>675000</v>
      </c>
      <c r="J888" s="236" t="s">
        <v>62</v>
      </c>
      <c r="K888" s="49" t="s">
        <v>13</v>
      </c>
    </row>
    <row r="889" spans="1:11" ht="38.25" x14ac:dyDescent="0.2">
      <c r="A889" s="5" t="s">
        <v>192</v>
      </c>
      <c r="B889" s="158">
        <v>29903</v>
      </c>
      <c r="C889" s="31" t="s">
        <v>170</v>
      </c>
      <c r="D889" s="31" t="s">
        <v>252</v>
      </c>
      <c r="E889" s="147" t="s">
        <v>1328</v>
      </c>
      <c r="F889" s="207" t="s">
        <v>60</v>
      </c>
      <c r="G889" s="209">
        <v>750</v>
      </c>
      <c r="H889" s="229">
        <v>300</v>
      </c>
      <c r="I889" s="219">
        <f t="shared" si="15"/>
        <v>225000</v>
      </c>
      <c r="J889" s="236" t="s">
        <v>62</v>
      </c>
      <c r="K889" s="49" t="s">
        <v>13</v>
      </c>
    </row>
    <row r="890" spans="1:11" ht="51" x14ac:dyDescent="0.2">
      <c r="A890" s="5" t="s">
        <v>192</v>
      </c>
      <c r="B890" s="158">
        <v>29904</v>
      </c>
      <c r="C890" s="31" t="s">
        <v>22</v>
      </c>
      <c r="D890" s="31" t="s">
        <v>19</v>
      </c>
      <c r="E890" s="147" t="s">
        <v>1329</v>
      </c>
      <c r="F890" s="207" t="s">
        <v>60</v>
      </c>
      <c r="G890" s="209">
        <v>150</v>
      </c>
      <c r="H890" s="229">
        <v>10000</v>
      </c>
      <c r="I890" s="219">
        <f t="shared" si="15"/>
        <v>1500000</v>
      </c>
      <c r="J890" s="236" t="s">
        <v>62</v>
      </c>
      <c r="K890" s="49" t="s">
        <v>13</v>
      </c>
    </row>
    <row r="891" spans="1:11" ht="51" x14ac:dyDescent="0.2">
      <c r="A891" s="5" t="s">
        <v>192</v>
      </c>
      <c r="B891" s="158">
        <v>29904</v>
      </c>
      <c r="C891" s="31" t="s">
        <v>163</v>
      </c>
      <c r="D891" s="31" t="s">
        <v>32</v>
      </c>
      <c r="E891" s="147" t="s">
        <v>1331</v>
      </c>
      <c r="F891" s="207" t="s">
        <v>60</v>
      </c>
      <c r="G891" s="209">
        <v>60</v>
      </c>
      <c r="H891" s="229">
        <v>3000</v>
      </c>
      <c r="I891" s="219">
        <f t="shared" si="15"/>
        <v>180000</v>
      </c>
      <c r="J891" s="236" t="s">
        <v>62</v>
      </c>
      <c r="K891" s="49" t="s">
        <v>13</v>
      </c>
    </row>
    <row r="892" spans="1:11" ht="38.25" x14ac:dyDescent="0.2">
      <c r="A892" s="5" t="s">
        <v>192</v>
      </c>
      <c r="B892" s="158">
        <v>29904</v>
      </c>
      <c r="C892" s="31" t="s">
        <v>35</v>
      </c>
      <c r="D892" s="31" t="s">
        <v>23</v>
      </c>
      <c r="E892" s="147" t="s">
        <v>1333</v>
      </c>
      <c r="F892" s="207" t="s">
        <v>60</v>
      </c>
      <c r="G892" s="209">
        <v>100</v>
      </c>
      <c r="H892" s="229">
        <v>500</v>
      </c>
      <c r="I892" s="219">
        <f t="shared" si="15"/>
        <v>50000</v>
      </c>
      <c r="J892" s="236" t="s">
        <v>62</v>
      </c>
      <c r="K892" s="49" t="s">
        <v>13</v>
      </c>
    </row>
    <row r="893" spans="1:11" ht="38.25" x14ac:dyDescent="0.2">
      <c r="A893" s="5" t="s">
        <v>192</v>
      </c>
      <c r="B893" s="158">
        <v>29904</v>
      </c>
      <c r="C893" s="31" t="s">
        <v>35</v>
      </c>
      <c r="D893" s="31" t="s">
        <v>42</v>
      </c>
      <c r="E893" s="147" t="s">
        <v>1335</v>
      </c>
      <c r="F893" s="207" t="s">
        <v>60</v>
      </c>
      <c r="G893" s="209">
        <v>200</v>
      </c>
      <c r="H893" s="229">
        <v>500</v>
      </c>
      <c r="I893" s="219">
        <f t="shared" si="15"/>
        <v>100000</v>
      </c>
      <c r="J893" s="236" t="s">
        <v>62</v>
      </c>
      <c r="K893" s="49" t="s">
        <v>13</v>
      </c>
    </row>
    <row r="894" spans="1:11" ht="51" x14ac:dyDescent="0.2">
      <c r="A894" s="5" t="s">
        <v>192</v>
      </c>
      <c r="B894" s="158">
        <v>29904</v>
      </c>
      <c r="C894" s="31" t="s">
        <v>464</v>
      </c>
      <c r="D894" s="31" t="s">
        <v>175</v>
      </c>
      <c r="E894" s="147" t="s">
        <v>1337</v>
      </c>
      <c r="F894" s="207" t="s">
        <v>60</v>
      </c>
      <c r="G894" s="209">
        <v>300</v>
      </c>
      <c r="H894" s="229">
        <v>3000</v>
      </c>
      <c r="I894" s="219">
        <f t="shared" si="15"/>
        <v>900000</v>
      </c>
      <c r="J894" s="236" t="s">
        <v>62</v>
      </c>
      <c r="K894" s="49" t="s">
        <v>13</v>
      </c>
    </row>
    <row r="895" spans="1:11" ht="76.5" x14ac:dyDescent="0.2">
      <c r="A895" s="5" t="s">
        <v>192</v>
      </c>
      <c r="B895" s="158">
        <v>29904</v>
      </c>
      <c r="C895" s="17" t="s">
        <v>220</v>
      </c>
      <c r="D895" s="17" t="s">
        <v>23</v>
      </c>
      <c r="E895" s="147" t="s">
        <v>1339</v>
      </c>
      <c r="F895" s="207" t="s">
        <v>60</v>
      </c>
      <c r="G895" s="209">
        <v>300</v>
      </c>
      <c r="H895" s="229">
        <v>10000</v>
      </c>
      <c r="I895" s="219">
        <f t="shared" si="15"/>
        <v>3000000</v>
      </c>
      <c r="J895" s="236" t="s">
        <v>62</v>
      </c>
      <c r="K895" s="49" t="s">
        <v>13</v>
      </c>
    </row>
    <row r="896" spans="1:11" ht="76.5" x14ac:dyDescent="0.2">
      <c r="A896" s="5" t="s">
        <v>192</v>
      </c>
      <c r="B896" s="158">
        <v>29904</v>
      </c>
      <c r="C896" s="31" t="s">
        <v>220</v>
      </c>
      <c r="D896" s="31" t="s">
        <v>23</v>
      </c>
      <c r="E896" s="147" t="s">
        <v>1340</v>
      </c>
      <c r="F896" s="207" t="s">
        <v>60</v>
      </c>
      <c r="G896" s="209">
        <v>30</v>
      </c>
      <c r="H896" s="229">
        <v>10000</v>
      </c>
      <c r="I896" s="219">
        <f t="shared" si="15"/>
        <v>300000</v>
      </c>
      <c r="J896" s="236" t="s">
        <v>62</v>
      </c>
      <c r="K896" s="49" t="s">
        <v>13</v>
      </c>
    </row>
    <row r="897" spans="1:11" ht="51" x14ac:dyDescent="0.2">
      <c r="A897" s="5" t="s">
        <v>192</v>
      </c>
      <c r="B897" s="158">
        <v>29904</v>
      </c>
      <c r="C897" s="31" t="s">
        <v>41</v>
      </c>
      <c r="D897" s="31" t="s">
        <v>268</v>
      </c>
      <c r="E897" s="147" t="s">
        <v>1341</v>
      </c>
      <c r="F897" s="207" t="s">
        <v>60</v>
      </c>
      <c r="G897" s="209">
        <v>360</v>
      </c>
      <c r="H897" s="229">
        <v>25000</v>
      </c>
      <c r="I897" s="219">
        <f t="shared" si="15"/>
        <v>9000000</v>
      </c>
      <c r="J897" s="236" t="s">
        <v>62</v>
      </c>
      <c r="K897" s="49" t="s">
        <v>13</v>
      </c>
    </row>
    <row r="898" spans="1:11" ht="38.25" x14ac:dyDescent="0.2">
      <c r="A898" s="5" t="s">
        <v>192</v>
      </c>
      <c r="B898" s="158">
        <v>29904</v>
      </c>
      <c r="C898" s="31" t="s">
        <v>41</v>
      </c>
      <c r="D898" s="31" t="s">
        <v>260</v>
      </c>
      <c r="E898" s="147" t="s">
        <v>1344</v>
      </c>
      <c r="F898" s="207" t="s">
        <v>60</v>
      </c>
      <c r="G898" s="209">
        <v>250</v>
      </c>
      <c r="H898" s="229">
        <v>5000</v>
      </c>
      <c r="I898" s="219">
        <f t="shared" si="15"/>
        <v>1250000</v>
      </c>
      <c r="J898" s="236" t="s">
        <v>62</v>
      </c>
      <c r="K898" s="49" t="s">
        <v>13</v>
      </c>
    </row>
    <row r="899" spans="1:11" ht="38.25" x14ac:dyDescent="0.2">
      <c r="A899" s="5" t="s">
        <v>192</v>
      </c>
      <c r="B899" s="158">
        <v>29904</v>
      </c>
      <c r="C899" s="31" t="s">
        <v>231</v>
      </c>
      <c r="D899" s="31" t="s">
        <v>19</v>
      </c>
      <c r="E899" s="147" t="s">
        <v>1346</v>
      </c>
      <c r="F899" s="207" t="s">
        <v>60</v>
      </c>
      <c r="G899" s="209">
        <v>150</v>
      </c>
      <c r="H899" s="229">
        <v>2000</v>
      </c>
      <c r="I899" s="219">
        <f t="shared" si="15"/>
        <v>300000</v>
      </c>
      <c r="J899" s="236" t="s">
        <v>62</v>
      </c>
      <c r="K899" s="49" t="s">
        <v>13</v>
      </c>
    </row>
    <row r="900" spans="1:11" ht="38.25" x14ac:dyDescent="0.2">
      <c r="A900" s="5" t="s">
        <v>192</v>
      </c>
      <c r="B900" s="158">
        <v>29904</v>
      </c>
      <c r="C900" s="31" t="s">
        <v>231</v>
      </c>
      <c r="D900" s="31" t="s">
        <v>17</v>
      </c>
      <c r="E900" s="147" t="s">
        <v>1348</v>
      </c>
      <c r="F900" s="207" t="s">
        <v>60</v>
      </c>
      <c r="G900" s="209">
        <v>10</v>
      </c>
      <c r="H900" s="229">
        <v>3500</v>
      </c>
      <c r="I900" s="219">
        <f t="shared" si="15"/>
        <v>35000</v>
      </c>
      <c r="J900" s="236" t="s">
        <v>62</v>
      </c>
      <c r="K900" s="49" t="s">
        <v>13</v>
      </c>
    </row>
    <row r="901" spans="1:11" ht="51" x14ac:dyDescent="0.2">
      <c r="A901" s="5" t="s">
        <v>192</v>
      </c>
      <c r="B901" s="158">
        <v>29904</v>
      </c>
      <c r="C901" s="31" t="s">
        <v>196</v>
      </c>
      <c r="D901" s="31" t="s">
        <v>23</v>
      </c>
      <c r="E901" s="147" t="s">
        <v>1349</v>
      </c>
      <c r="F901" s="207" t="s">
        <v>60</v>
      </c>
      <c r="G901" s="209">
        <v>100</v>
      </c>
      <c r="H901" s="229">
        <v>2500</v>
      </c>
      <c r="I901" s="219">
        <f t="shared" si="15"/>
        <v>250000</v>
      </c>
      <c r="J901" s="236" t="s">
        <v>62</v>
      </c>
      <c r="K901" s="49" t="s">
        <v>13</v>
      </c>
    </row>
    <row r="902" spans="1:11" ht="51" x14ac:dyDescent="0.2">
      <c r="A902" s="5" t="s">
        <v>192</v>
      </c>
      <c r="B902" s="158">
        <v>29904</v>
      </c>
      <c r="C902" s="31" t="s">
        <v>196</v>
      </c>
      <c r="D902" s="31" t="s">
        <v>17</v>
      </c>
      <c r="E902" s="147" t="s">
        <v>1350</v>
      </c>
      <c r="F902" s="207" t="s">
        <v>60</v>
      </c>
      <c r="G902" s="209">
        <v>35</v>
      </c>
      <c r="H902" s="229">
        <v>3000</v>
      </c>
      <c r="I902" s="219">
        <f t="shared" si="15"/>
        <v>105000</v>
      </c>
      <c r="J902" s="236" t="s">
        <v>62</v>
      </c>
      <c r="K902" s="49" t="s">
        <v>13</v>
      </c>
    </row>
    <row r="903" spans="1:11" ht="51" x14ac:dyDescent="0.2">
      <c r="A903" s="5" t="s">
        <v>192</v>
      </c>
      <c r="B903" s="158">
        <v>29904</v>
      </c>
      <c r="C903" s="31" t="s">
        <v>196</v>
      </c>
      <c r="D903" s="31" t="s">
        <v>17</v>
      </c>
      <c r="E903" s="147" t="s">
        <v>1351</v>
      </c>
      <c r="F903" s="207" t="s">
        <v>60</v>
      </c>
      <c r="G903" s="209">
        <v>20</v>
      </c>
      <c r="H903" s="229">
        <v>1500</v>
      </c>
      <c r="I903" s="219">
        <f t="shared" si="15"/>
        <v>30000</v>
      </c>
      <c r="J903" s="236" t="s">
        <v>62</v>
      </c>
      <c r="K903" s="49" t="s">
        <v>13</v>
      </c>
    </row>
    <row r="904" spans="1:11" ht="51" x14ac:dyDescent="0.2">
      <c r="A904" s="5" t="s">
        <v>192</v>
      </c>
      <c r="B904" s="158">
        <v>29904</v>
      </c>
      <c r="C904" s="31" t="s">
        <v>196</v>
      </c>
      <c r="D904" s="31" t="s">
        <v>17</v>
      </c>
      <c r="E904" s="147" t="s">
        <v>1352</v>
      </c>
      <c r="F904" s="207" t="s">
        <v>60</v>
      </c>
      <c r="G904" s="209">
        <v>45</v>
      </c>
      <c r="H904" s="229">
        <v>1500</v>
      </c>
      <c r="I904" s="219">
        <f t="shared" si="15"/>
        <v>67500</v>
      </c>
      <c r="J904" s="236" t="s">
        <v>62</v>
      </c>
      <c r="K904" s="49" t="s">
        <v>13</v>
      </c>
    </row>
    <row r="905" spans="1:11" ht="51" x14ac:dyDescent="0.2">
      <c r="A905" s="5" t="s">
        <v>192</v>
      </c>
      <c r="B905" s="158">
        <v>29904</v>
      </c>
      <c r="C905" s="31" t="s">
        <v>196</v>
      </c>
      <c r="D905" s="31" t="s">
        <v>1353</v>
      </c>
      <c r="E905" s="147" t="s">
        <v>1354</v>
      </c>
      <c r="F905" s="207" t="s">
        <v>60</v>
      </c>
      <c r="G905" s="209">
        <v>300</v>
      </c>
      <c r="H905" s="229">
        <v>2000</v>
      </c>
      <c r="I905" s="219">
        <f t="shared" si="15"/>
        <v>600000</v>
      </c>
      <c r="J905" s="236" t="s">
        <v>62</v>
      </c>
      <c r="K905" s="49" t="s">
        <v>13</v>
      </c>
    </row>
    <row r="906" spans="1:11" ht="63.75" x14ac:dyDescent="0.2">
      <c r="A906" s="5" t="s">
        <v>192</v>
      </c>
      <c r="B906" s="158">
        <v>29904</v>
      </c>
      <c r="C906" s="31" t="s">
        <v>16</v>
      </c>
      <c r="D906" s="31" t="s">
        <v>1355</v>
      </c>
      <c r="E906" s="147" t="s">
        <v>1356</v>
      </c>
      <c r="F906" s="207" t="s">
        <v>60</v>
      </c>
      <c r="G906" s="209">
        <v>300</v>
      </c>
      <c r="H906" s="229">
        <v>3500</v>
      </c>
      <c r="I906" s="219">
        <f t="shared" si="15"/>
        <v>1050000</v>
      </c>
      <c r="J906" s="236" t="s">
        <v>62</v>
      </c>
      <c r="K906" s="49" t="s">
        <v>13</v>
      </c>
    </row>
    <row r="907" spans="1:11" ht="38.25" x14ac:dyDescent="0.2">
      <c r="A907" s="29" t="s">
        <v>192</v>
      </c>
      <c r="B907" s="158">
        <v>29905</v>
      </c>
      <c r="C907" s="31" t="s">
        <v>33</v>
      </c>
      <c r="D907" s="182">
        <v>240</v>
      </c>
      <c r="E907" s="147" t="s">
        <v>1358</v>
      </c>
      <c r="F907" s="207" t="s">
        <v>60</v>
      </c>
      <c r="G907" s="209">
        <v>1000</v>
      </c>
      <c r="H907" s="229">
        <v>400</v>
      </c>
      <c r="I907" s="219">
        <f t="shared" si="15"/>
        <v>400000</v>
      </c>
      <c r="J907" s="236" t="s">
        <v>62</v>
      </c>
      <c r="K907" s="49" t="s">
        <v>13</v>
      </c>
    </row>
    <row r="908" spans="1:11" ht="38.25" x14ac:dyDescent="0.2">
      <c r="A908" s="29" t="s">
        <v>192</v>
      </c>
      <c r="B908" s="158">
        <v>29999</v>
      </c>
      <c r="C908" s="31" t="s">
        <v>16</v>
      </c>
      <c r="D908" s="183">
        <v>90301</v>
      </c>
      <c r="E908" s="147" t="s">
        <v>1359</v>
      </c>
      <c r="F908" s="207" t="s">
        <v>60</v>
      </c>
      <c r="G908" s="209">
        <v>300</v>
      </c>
      <c r="H908" s="229">
        <v>900</v>
      </c>
      <c r="I908" s="219">
        <f t="shared" si="15"/>
        <v>270000</v>
      </c>
      <c r="J908" s="236" t="s">
        <v>62</v>
      </c>
      <c r="K908" s="49" t="s">
        <v>13</v>
      </c>
    </row>
    <row r="909" spans="1:11" ht="38.25" x14ac:dyDescent="0.2">
      <c r="A909" s="29" t="s">
        <v>192</v>
      </c>
      <c r="B909" s="158">
        <v>29999</v>
      </c>
      <c r="C909" s="31" t="s">
        <v>16</v>
      </c>
      <c r="D909" s="183">
        <v>90301</v>
      </c>
      <c r="E909" s="147" t="s">
        <v>1360</v>
      </c>
      <c r="F909" s="207" t="s">
        <v>60</v>
      </c>
      <c r="G909" s="209">
        <v>250</v>
      </c>
      <c r="H909" s="229">
        <v>900</v>
      </c>
      <c r="I909" s="219">
        <f t="shared" si="15"/>
        <v>225000</v>
      </c>
      <c r="J909" s="236" t="s">
        <v>62</v>
      </c>
      <c r="K909" s="49" t="s">
        <v>13</v>
      </c>
    </row>
    <row r="910" spans="1:11" ht="38.25" x14ac:dyDescent="0.2">
      <c r="A910" s="29" t="s">
        <v>192</v>
      </c>
      <c r="B910" s="158">
        <v>29999</v>
      </c>
      <c r="C910" s="31" t="s">
        <v>16</v>
      </c>
      <c r="D910" s="195">
        <v>90302</v>
      </c>
      <c r="E910" s="147" t="s">
        <v>1361</v>
      </c>
      <c r="F910" s="207" t="s">
        <v>60</v>
      </c>
      <c r="G910" s="209">
        <v>1200</v>
      </c>
      <c r="H910" s="229">
        <v>500</v>
      </c>
      <c r="I910" s="219">
        <f t="shared" si="15"/>
        <v>600000</v>
      </c>
      <c r="J910" s="236" t="s">
        <v>62</v>
      </c>
      <c r="K910" s="49" t="s">
        <v>13</v>
      </c>
    </row>
    <row r="911" spans="1:11" ht="89.25" x14ac:dyDescent="0.2">
      <c r="A911" s="29" t="s">
        <v>192</v>
      </c>
      <c r="B911" s="158">
        <v>50103</v>
      </c>
      <c r="C911" s="31" t="s">
        <v>163</v>
      </c>
      <c r="D911" s="31" t="s">
        <v>23</v>
      </c>
      <c r="E911" s="147" t="s">
        <v>1362</v>
      </c>
      <c r="F911" s="207" t="s">
        <v>60</v>
      </c>
      <c r="G911" s="209">
        <v>2</v>
      </c>
      <c r="H911" s="229">
        <v>550000</v>
      </c>
      <c r="I911" s="219">
        <f t="shared" si="15"/>
        <v>1100000</v>
      </c>
      <c r="J911" s="236" t="s">
        <v>62</v>
      </c>
      <c r="K911" s="49" t="s">
        <v>13</v>
      </c>
    </row>
    <row r="912" spans="1:11" ht="38.25" x14ac:dyDescent="0.2">
      <c r="A912" s="29" t="s">
        <v>192</v>
      </c>
      <c r="B912" s="158">
        <v>50103</v>
      </c>
      <c r="C912" s="31" t="s">
        <v>464</v>
      </c>
      <c r="D912" s="31" t="s">
        <v>268</v>
      </c>
      <c r="E912" s="147" t="s">
        <v>1363</v>
      </c>
      <c r="F912" s="207" t="s">
        <v>60</v>
      </c>
      <c r="G912" s="209">
        <v>1</v>
      </c>
      <c r="H912" s="229">
        <v>550000</v>
      </c>
      <c r="I912" s="219">
        <f t="shared" si="15"/>
        <v>550000</v>
      </c>
      <c r="J912" s="236" t="s">
        <v>62</v>
      </c>
      <c r="K912" s="49" t="s">
        <v>13</v>
      </c>
    </row>
    <row r="913" spans="1:11" ht="63.75" x14ac:dyDescent="0.2">
      <c r="A913" s="5" t="s">
        <v>192</v>
      </c>
      <c r="B913" s="48">
        <v>29901</v>
      </c>
      <c r="C913" s="31" t="s">
        <v>29</v>
      </c>
      <c r="D913" s="31" t="s">
        <v>23</v>
      </c>
      <c r="E913" s="47" t="s">
        <v>1364</v>
      </c>
      <c r="F913" s="207" t="s">
        <v>60</v>
      </c>
      <c r="G913" s="47">
        <v>42</v>
      </c>
      <c r="H913" s="230">
        <v>380</v>
      </c>
      <c r="I913" s="219">
        <f t="shared" si="15"/>
        <v>15960</v>
      </c>
      <c r="J913" s="236" t="s">
        <v>62</v>
      </c>
      <c r="K913" s="49" t="s">
        <v>13</v>
      </c>
    </row>
    <row r="914" spans="1:11" ht="39" thickBot="1" x14ac:dyDescent="0.25">
      <c r="A914" s="29" t="s">
        <v>192</v>
      </c>
      <c r="B914" s="163">
        <v>29901</v>
      </c>
      <c r="C914" s="31" t="s">
        <v>174</v>
      </c>
      <c r="D914" s="31" t="s">
        <v>1365</v>
      </c>
      <c r="E914" s="164" t="s">
        <v>1366</v>
      </c>
      <c r="F914" s="207" t="s">
        <v>60</v>
      </c>
      <c r="G914" s="163">
        <v>100</v>
      </c>
      <c r="H914" s="231">
        <v>67</v>
      </c>
      <c r="I914" s="219">
        <f t="shared" si="15"/>
        <v>6700</v>
      </c>
      <c r="J914" s="236" t="s">
        <v>62</v>
      </c>
      <c r="K914" s="49" t="s">
        <v>13</v>
      </c>
    </row>
    <row r="915" spans="1:11" ht="51" x14ac:dyDescent="0.2">
      <c r="A915" s="29" t="s">
        <v>192</v>
      </c>
      <c r="B915" s="48">
        <v>29901</v>
      </c>
      <c r="C915" s="31" t="s">
        <v>79</v>
      </c>
      <c r="D915" s="31" t="s">
        <v>1126</v>
      </c>
      <c r="E915" s="47" t="s">
        <v>1367</v>
      </c>
      <c r="F915" s="207" t="s">
        <v>60</v>
      </c>
      <c r="G915" s="48">
        <v>2</v>
      </c>
      <c r="H915" s="222">
        <v>15000</v>
      </c>
      <c r="I915" s="219">
        <f t="shared" si="15"/>
        <v>30000</v>
      </c>
      <c r="J915" s="236" t="s">
        <v>62</v>
      </c>
      <c r="K915" s="49" t="s">
        <v>13</v>
      </c>
    </row>
    <row r="916" spans="1:11" ht="38.25" x14ac:dyDescent="0.2">
      <c r="A916" s="29" t="s">
        <v>192</v>
      </c>
      <c r="B916" s="48">
        <v>29901</v>
      </c>
      <c r="C916" s="31" t="s">
        <v>29</v>
      </c>
      <c r="D916" s="31" t="s">
        <v>575</v>
      </c>
      <c r="E916" s="47" t="s">
        <v>1368</v>
      </c>
      <c r="F916" s="207" t="s">
        <v>60</v>
      </c>
      <c r="G916" s="48">
        <v>50</v>
      </c>
      <c r="H916" s="222">
        <v>550</v>
      </c>
      <c r="I916" s="219">
        <f t="shared" si="15"/>
        <v>27500</v>
      </c>
      <c r="J916" s="236" t="s">
        <v>62</v>
      </c>
      <c r="K916" s="49" t="s">
        <v>13</v>
      </c>
    </row>
    <row r="917" spans="1:11" ht="38.25" x14ac:dyDescent="0.2">
      <c r="A917" s="29" t="s">
        <v>192</v>
      </c>
      <c r="B917" s="48">
        <v>29901</v>
      </c>
      <c r="C917" s="31" t="s">
        <v>156</v>
      </c>
      <c r="D917" s="31" t="s">
        <v>1369</v>
      </c>
      <c r="E917" s="47" t="s">
        <v>1370</v>
      </c>
      <c r="F917" s="207" t="s">
        <v>60</v>
      </c>
      <c r="G917" s="48">
        <v>10</v>
      </c>
      <c r="H917" s="222">
        <v>1393.75</v>
      </c>
      <c r="I917" s="219">
        <f t="shared" si="15"/>
        <v>13937.5</v>
      </c>
      <c r="J917" s="236" t="s">
        <v>62</v>
      </c>
      <c r="K917" s="49" t="s">
        <v>13</v>
      </c>
    </row>
    <row r="918" spans="1:11" ht="38.25" x14ac:dyDescent="0.2">
      <c r="A918" s="5" t="s">
        <v>192</v>
      </c>
      <c r="B918" s="48">
        <v>29901</v>
      </c>
      <c r="C918" s="31" t="s">
        <v>156</v>
      </c>
      <c r="D918" s="31" t="s">
        <v>206</v>
      </c>
      <c r="E918" s="47" t="s">
        <v>1371</v>
      </c>
      <c r="F918" s="207" t="s">
        <v>60</v>
      </c>
      <c r="G918" s="48">
        <v>10</v>
      </c>
      <c r="H918" s="222">
        <v>1750</v>
      </c>
      <c r="I918" s="219">
        <f t="shared" si="15"/>
        <v>17500</v>
      </c>
      <c r="J918" s="236" t="s">
        <v>62</v>
      </c>
      <c r="K918" s="49" t="s">
        <v>13</v>
      </c>
    </row>
    <row r="919" spans="1:11" ht="51" x14ac:dyDescent="0.2">
      <c r="A919" s="5" t="s">
        <v>192</v>
      </c>
      <c r="B919" s="48">
        <v>29901</v>
      </c>
      <c r="C919" s="31" t="s">
        <v>166</v>
      </c>
      <c r="D919" s="31" t="s">
        <v>23</v>
      </c>
      <c r="E919" s="47" t="s">
        <v>1372</v>
      </c>
      <c r="F919" s="207" t="s">
        <v>60</v>
      </c>
      <c r="G919" s="48">
        <v>30</v>
      </c>
      <c r="H919" s="222">
        <v>57</v>
      </c>
      <c r="I919" s="219">
        <f t="shared" si="15"/>
        <v>1710</v>
      </c>
      <c r="J919" s="236" t="s">
        <v>62</v>
      </c>
      <c r="K919" s="49" t="s">
        <v>13</v>
      </c>
    </row>
    <row r="920" spans="1:11" ht="51" x14ac:dyDescent="0.2">
      <c r="A920" s="5" t="s">
        <v>192</v>
      </c>
      <c r="B920" s="48">
        <v>29901</v>
      </c>
      <c r="C920" s="31" t="s">
        <v>156</v>
      </c>
      <c r="D920" s="31" t="s">
        <v>26</v>
      </c>
      <c r="E920" s="47" t="s">
        <v>1374</v>
      </c>
      <c r="F920" s="207" t="s">
        <v>60</v>
      </c>
      <c r="G920" s="48">
        <v>18</v>
      </c>
      <c r="H920" s="222">
        <v>1625</v>
      </c>
      <c r="I920" s="219">
        <f t="shared" si="15"/>
        <v>29250</v>
      </c>
      <c r="J920" s="236" t="s">
        <v>62</v>
      </c>
      <c r="K920" s="49" t="s">
        <v>13</v>
      </c>
    </row>
    <row r="921" spans="1:11" ht="51" x14ac:dyDescent="0.2">
      <c r="A921" s="5" t="s">
        <v>192</v>
      </c>
      <c r="B921" s="48">
        <v>29901</v>
      </c>
      <c r="C921" s="31" t="s">
        <v>40</v>
      </c>
      <c r="D921" s="31" t="s">
        <v>32</v>
      </c>
      <c r="E921" s="47" t="s">
        <v>1375</v>
      </c>
      <c r="F921" s="207" t="s">
        <v>60</v>
      </c>
      <c r="G921" s="48">
        <v>32</v>
      </c>
      <c r="H921" s="222">
        <v>51</v>
      </c>
      <c r="I921" s="219">
        <f t="shared" si="15"/>
        <v>1632</v>
      </c>
      <c r="J921" s="236" t="s">
        <v>62</v>
      </c>
      <c r="K921" s="49" t="s">
        <v>13</v>
      </c>
    </row>
    <row r="922" spans="1:11" ht="38.25" x14ac:dyDescent="0.2">
      <c r="A922" s="29" t="s">
        <v>192</v>
      </c>
      <c r="B922" s="48">
        <v>29901</v>
      </c>
      <c r="C922" s="31" t="s">
        <v>79</v>
      </c>
      <c r="D922" s="31" t="s">
        <v>21</v>
      </c>
      <c r="E922" s="47" t="s">
        <v>1376</v>
      </c>
      <c r="F922" s="207" t="s">
        <v>60</v>
      </c>
      <c r="G922" s="48">
        <v>16</v>
      </c>
      <c r="H922" s="222">
        <v>709</v>
      </c>
      <c r="I922" s="219">
        <f t="shared" si="15"/>
        <v>11344</v>
      </c>
      <c r="J922" s="236" t="s">
        <v>62</v>
      </c>
      <c r="K922" s="49" t="s">
        <v>13</v>
      </c>
    </row>
    <row r="923" spans="1:11" ht="38.25" x14ac:dyDescent="0.2">
      <c r="A923" s="29" t="s">
        <v>192</v>
      </c>
      <c r="B923" s="48">
        <v>29901</v>
      </c>
      <c r="C923" s="31" t="s">
        <v>16</v>
      </c>
      <c r="D923" s="31" t="s">
        <v>1377</v>
      </c>
      <c r="E923" s="167" t="s">
        <v>1378</v>
      </c>
      <c r="F923" s="207" t="s">
        <v>60</v>
      </c>
      <c r="G923" s="168">
        <v>10</v>
      </c>
      <c r="H923" s="232">
        <v>92.4</v>
      </c>
      <c r="I923" s="219">
        <f t="shared" si="15"/>
        <v>924</v>
      </c>
      <c r="J923" s="236" t="s">
        <v>62</v>
      </c>
      <c r="K923" s="49" t="s">
        <v>13</v>
      </c>
    </row>
    <row r="924" spans="1:11" ht="38.25" x14ac:dyDescent="0.2">
      <c r="A924" s="5" t="s">
        <v>192</v>
      </c>
      <c r="B924" s="48">
        <v>29901</v>
      </c>
      <c r="C924" s="31" t="s">
        <v>16</v>
      </c>
      <c r="D924" s="31" t="s">
        <v>872</v>
      </c>
      <c r="E924" s="167" t="s">
        <v>1379</v>
      </c>
      <c r="F924" s="207" t="s">
        <v>60</v>
      </c>
      <c r="G924" s="168">
        <v>10</v>
      </c>
      <c r="H924" s="232">
        <v>121.6</v>
      </c>
      <c r="I924" s="219">
        <f t="shared" si="15"/>
        <v>1216</v>
      </c>
      <c r="J924" s="236" t="s">
        <v>62</v>
      </c>
      <c r="K924" s="49" t="s">
        <v>13</v>
      </c>
    </row>
    <row r="925" spans="1:11" ht="38.25" x14ac:dyDescent="0.2">
      <c r="A925" s="5" t="s">
        <v>192</v>
      </c>
      <c r="B925" s="48">
        <v>29901</v>
      </c>
      <c r="C925" s="31" t="s">
        <v>16</v>
      </c>
      <c r="D925" s="31" t="s">
        <v>1380</v>
      </c>
      <c r="E925" s="167" t="s">
        <v>1381</v>
      </c>
      <c r="F925" s="207" t="s">
        <v>60</v>
      </c>
      <c r="G925" s="168">
        <v>6</v>
      </c>
      <c r="H925" s="232">
        <v>157</v>
      </c>
      <c r="I925" s="219">
        <f t="shared" si="15"/>
        <v>942</v>
      </c>
      <c r="J925" s="236" t="s">
        <v>62</v>
      </c>
      <c r="K925" s="49" t="s">
        <v>13</v>
      </c>
    </row>
    <row r="926" spans="1:11" ht="38.25" x14ac:dyDescent="0.2">
      <c r="A926" s="5" t="s">
        <v>192</v>
      </c>
      <c r="B926" s="48">
        <v>29901</v>
      </c>
      <c r="C926" s="31" t="s">
        <v>16</v>
      </c>
      <c r="D926" s="31" t="s">
        <v>1383</v>
      </c>
      <c r="E926" s="167" t="s">
        <v>1384</v>
      </c>
      <c r="F926" s="207" t="s">
        <v>60</v>
      </c>
      <c r="G926" s="168">
        <v>6</v>
      </c>
      <c r="H926" s="232">
        <v>174</v>
      </c>
      <c r="I926" s="219">
        <f t="shared" si="15"/>
        <v>1044</v>
      </c>
      <c r="J926" s="236" t="s">
        <v>62</v>
      </c>
      <c r="K926" s="49" t="s">
        <v>13</v>
      </c>
    </row>
    <row r="927" spans="1:11" ht="38.25" x14ac:dyDescent="0.2">
      <c r="A927" s="29" t="s">
        <v>192</v>
      </c>
      <c r="B927" s="48">
        <v>29901</v>
      </c>
      <c r="C927" s="31" t="s">
        <v>16</v>
      </c>
      <c r="D927" s="31" t="s">
        <v>872</v>
      </c>
      <c r="E927" s="167" t="s">
        <v>1385</v>
      </c>
      <c r="F927" s="207" t="s">
        <v>60</v>
      </c>
      <c r="G927" s="168">
        <v>10</v>
      </c>
      <c r="H927" s="232">
        <v>233.33</v>
      </c>
      <c r="I927" s="219">
        <f t="shared" si="15"/>
        <v>2333.3000000000002</v>
      </c>
      <c r="J927" s="236" t="s">
        <v>62</v>
      </c>
      <c r="K927" s="49" t="s">
        <v>13</v>
      </c>
    </row>
    <row r="928" spans="1:11" ht="38.25" x14ac:dyDescent="0.2">
      <c r="A928" s="29" t="s">
        <v>192</v>
      </c>
      <c r="B928" s="48">
        <v>29901</v>
      </c>
      <c r="C928" s="31" t="s">
        <v>16</v>
      </c>
      <c r="D928" s="31" t="s">
        <v>1386</v>
      </c>
      <c r="E928" s="167" t="s">
        <v>1387</v>
      </c>
      <c r="F928" s="207" t="s">
        <v>60</v>
      </c>
      <c r="G928" s="168">
        <v>10</v>
      </c>
      <c r="H928" s="232">
        <v>253.33</v>
      </c>
      <c r="I928" s="219">
        <f t="shared" si="15"/>
        <v>2533.3000000000002</v>
      </c>
      <c r="J928" s="236" t="s">
        <v>62</v>
      </c>
      <c r="K928" s="49" t="s">
        <v>13</v>
      </c>
    </row>
    <row r="929" spans="1:11" ht="38.25" x14ac:dyDescent="0.2">
      <c r="A929" s="29" t="s">
        <v>192</v>
      </c>
      <c r="B929" s="48">
        <v>29903</v>
      </c>
      <c r="C929" s="31" t="s">
        <v>35</v>
      </c>
      <c r="D929" s="31" t="s">
        <v>1126</v>
      </c>
      <c r="E929" s="47" t="s">
        <v>1388</v>
      </c>
      <c r="F929" s="207" t="s">
        <v>60</v>
      </c>
      <c r="G929" s="48">
        <v>200</v>
      </c>
      <c r="H929" s="222">
        <v>516.13</v>
      </c>
      <c r="I929" s="219">
        <f t="shared" si="15"/>
        <v>103226</v>
      </c>
      <c r="J929" s="236" t="s">
        <v>62</v>
      </c>
      <c r="K929" s="49" t="s">
        <v>13</v>
      </c>
    </row>
    <row r="930" spans="1:11" ht="38.25" x14ac:dyDescent="0.2">
      <c r="A930" s="29" t="s">
        <v>192</v>
      </c>
      <c r="B930" s="48">
        <v>29903</v>
      </c>
      <c r="C930" s="31" t="s">
        <v>1389</v>
      </c>
      <c r="D930" s="31" t="s">
        <v>39</v>
      </c>
      <c r="E930" s="47" t="s">
        <v>1390</v>
      </c>
      <c r="F930" s="207" t="s">
        <v>60</v>
      </c>
      <c r="G930" s="48">
        <v>15</v>
      </c>
      <c r="H930" s="222">
        <v>1120</v>
      </c>
      <c r="I930" s="219">
        <f t="shared" si="15"/>
        <v>16800</v>
      </c>
      <c r="J930" s="236" t="s">
        <v>62</v>
      </c>
      <c r="K930" s="49" t="s">
        <v>13</v>
      </c>
    </row>
    <row r="931" spans="1:11" ht="38.25" x14ac:dyDescent="0.2">
      <c r="A931" s="5" t="s">
        <v>192</v>
      </c>
      <c r="B931" s="48">
        <v>29903</v>
      </c>
      <c r="C931" s="31" t="s">
        <v>273</v>
      </c>
      <c r="D931" s="48">
        <v>250082</v>
      </c>
      <c r="E931" s="47" t="s">
        <v>1391</v>
      </c>
      <c r="F931" s="207" t="s">
        <v>60</v>
      </c>
      <c r="G931" s="48">
        <v>25</v>
      </c>
      <c r="H931" s="222">
        <v>1721.64</v>
      </c>
      <c r="I931" s="219">
        <f t="shared" si="15"/>
        <v>43041</v>
      </c>
      <c r="J931" s="236" t="s">
        <v>62</v>
      </c>
      <c r="K931" s="49" t="s">
        <v>13</v>
      </c>
    </row>
    <row r="932" spans="1:11" ht="51" x14ac:dyDescent="0.2">
      <c r="A932" s="5" t="s">
        <v>192</v>
      </c>
      <c r="B932" s="48">
        <v>29903</v>
      </c>
      <c r="C932" s="31" t="s">
        <v>33</v>
      </c>
      <c r="D932" s="31" t="s">
        <v>94</v>
      </c>
      <c r="E932" s="47" t="s">
        <v>1393</v>
      </c>
      <c r="F932" s="207" t="s">
        <v>60</v>
      </c>
      <c r="G932" s="48">
        <v>50</v>
      </c>
      <c r="H932" s="222">
        <v>106</v>
      </c>
      <c r="I932" s="219">
        <f t="shared" si="15"/>
        <v>5300</v>
      </c>
      <c r="J932" s="236" t="s">
        <v>62</v>
      </c>
      <c r="K932" s="49" t="s">
        <v>13</v>
      </c>
    </row>
    <row r="933" spans="1:11" ht="38.25" x14ac:dyDescent="0.2">
      <c r="A933" s="5" t="s">
        <v>192</v>
      </c>
      <c r="B933" s="48" t="s">
        <v>1394</v>
      </c>
      <c r="C933" s="31" t="s">
        <v>24</v>
      </c>
      <c r="D933" s="31" t="s">
        <v>155</v>
      </c>
      <c r="E933" s="47" t="s">
        <v>1395</v>
      </c>
      <c r="F933" s="207" t="s">
        <v>60</v>
      </c>
      <c r="G933" s="48">
        <v>10</v>
      </c>
      <c r="H933" s="222">
        <v>2334</v>
      </c>
      <c r="I933" s="219">
        <f t="shared" si="15"/>
        <v>23340</v>
      </c>
      <c r="J933" s="236" t="s">
        <v>62</v>
      </c>
      <c r="K933" s="49" t="s">
        <v>13</v>
      </c>
    </row>
    <row r="934" spans="1:11" ht="38.25" x14ac:dyDescent="0.2">
      <c r="A934" s="5" t="s">
        <v>192</v>
      </c>
      <c r="B934" s="48">
        <v>29903</v>
      </c>
      <c r="C934" s="31" t="s">
        <v>16</v>
      </c>
      <c r="D934" s="31" t="s">
        <v>1396</v>
      </c>
      <c r="E934" s="47" t="s">
        <v>1397</v>
      </c>
      <c r="F934" s="207" t="s">
        <v>60</v>
      </c>
      <c r="G934" s="48">
        <v>20</v>
      </c>
      <c r="H934" s="222">
        <v>485.75</v>
      </c>
      <c r="I934" s="219">
        <f t="shared" si="15"/>
        <v>9715</v>
      </c>
      <c r="J934" s="236" t="s">
        <v>62</v>
      </c>
      <c r="K934" s="49" t="s">
        <v>13</v>
      </c>
    </row>
    <row r="935" spans="1:11" ht="38.25" x14ac:dyDescent="0.2">
      <c r="A935" s="5" t="s">
        <v>192</v>
      </c>
      <c r="B935" s="48">
        <v>29904</v>
      </c>
      <c r="C935" s="31" t="s">
        <v>16</v>
      </c>
      <c r="D935" s="31" t="s">
        <v>19</v>
      </c>
      <c r="E935" s="47" t="s">
        <v>1399</v>
      </c>
      <c r="F935" s="207" t="s">
        <v>60</v>
      </c>
      <c r="G935" s="48">
        <v>19</v>
      </c>
      <c r="H935" s="222">
        <v>5662</v>
      </c>
      <c r="I935" s="219">
        <f t="shared" si="15"/>
        <v>107578</v>
      </c>
      <c r="J935" s="236" t="s">
        <v>62</v>
      </c>
      <c r="K935" s="49" t="s">
        <v>13</v>
      </c>
    </row>
    <row r="936" spans="1:11" ht="51" x14ac:dyDescent="0.2">
      <c r="A936" s="29" t="s">
        <v>192</v>
      </c>
      <c r="B936" s="48">
        <v>20104</v>
      </c>
      <c r="C936" s="30">
        <v>220</v>
      </c>
      <c r="D936" s="31" t="s">
        <v>1126</v>
      </c>
      <c r="E936" s="47" t="s">
        <v>1400</v>
      </c>
      <c r="F936" s="207" t="s">
        <v>60</v>
      </c>
      <c r="G936" s="48">
        <v>25</v>
      </c>
      <c r="H936" s="222">
        <v>909.33</v>
      </c>
      <c r="I936" s="219">
        <f t="shared" si="15"/>
        <v>22733.25</v>
      </c>
      <c r="J936" s="236" t="s">
        <v>62</v>
      </c>
      <c r="K936" s="49" t="s">
        <v>13</v>
      </c>
    </row>
    <row r="937" spans="1:11" ht="38.25" x14ac:dyDescent="0.2">
      <c r="A937" s="29" t="s">
        <v>192</v>
      </c>
      <c r="B937" s="48">
        <v>29999</v>
      </c>
      <c r="C937" s="31" t="s">
        <v>166</v>
      </c>
      <c r="D937" s="31" t="s">
        <v>39</v>
      </c>
      <c r="E937" s="47" t="s">
        <v>1401</v>
      </c>
      <c r="F937" s="207" t="s">
        <v>60</v>
      </c>
      <c r="G937" s="48">
        <v>21</v>
      </c>
      <c r="H937" s="222">
        <v>15000</v>
      </c>
      <c r="I937" s="219">
        <f t="shared" si="15"/>
        <v>315000</v>
      </c>
      <c r="J937" s="236" t="s">
        <v>62</v>
      </c>
      <c r="K937" s="49" t="s">
        <v>13</v>
      </c>
    </row>
    <row r="938" spans="1:11" ht="38.25" x14ac:dyDescent="0.2">
      <c r="A938" s="29" t="s">
        <v>192</v>
      </c>
      <c r="B938" s="48">
        <v>29999</v>
      </c>
      <c r="C938" s="31" t="s">
        <v>166</v>
      </c>
      <c r="D938" s="31" t="s">
        <v>28</v>
      </c>
      <c r="E938" s="47" t="s">
        <v>1402</v>
      </c>
      <c r="F938" s="207" t="s">
        <v>60</v>
      </c>
      <c r="G938" s="48">
        <v>3</v>
      </c>
      <c r="H938" s="222">
        <v>200000</v>
      </c>
      <c r="I938" s="219">
        <f t="shared" ref="I938:I942" si="16">+H938*G938</f>
        <v>600000</v>
      </c>
      <c r="J938" s="236" t="s">
        <v>62</v>
      </c>
      <c r="K938" s="49" t="s">
        <v>13</v>
      </c>
    </row>
    <row r="939" spans="1:11" ht="38.25" x14ac:dyDescent="0.2">
      <c r="A939" s="29" t="s">
        <v>192</v>
      </c>
      <c r="B939" s="48">
        <v>29999</v>
      </c>
      <c r="C939" s="31" t="s">
        <v>166</v>
      </c>
      <c r="D939" s="31" t="s">
        <v>39</v>
      </c>
      <c r="E939" s="47" t="s">
        <v>1403</v>
      </c>
      <c r="F939" s="207" t="s">
        <v>60</v>
      </c>
      <c r="G939" s="48">
        <v>2</v>
      </c>
      <c r="H939" s="222">
        <v>250000</v>
      </c>
      <c r="I939" s="219">
        <f t="shared" si="16"/>
        <v>500000</v>
      </c>
      <c r="J939" s="236" t="s">
        <v>62</v>
      </c>
      <c r="K939" s="49" t="s">
        <v>13</v>
      </c>
    </row>
    <row r="940" spans="1:11" ht="38.25" x14ac:dyDescent="0.2">
      <c r="A940" s="5" t="s">
        <v>192</v>
      </c>
      <c r="B940" s="48">
        <v>29999</v>
      </c>
      <c r="C940" s="31" t="s">
        <v>914</v>
      </c>
      <c r="D940" s="31" t="s">
        <v>98</v>
      </c>
      <c r="E940" s="47" t="s">
        <v>1404</v>
      </c>
      <c r="F940" s="207" t="s">
        <v>60</v>
      </c>
      <c r="G940" s="48">
        <v>50</v>
      </c>
      <c r="H940" s="222">
        <v>8000</v>
      </c>
      <c r="I940" s="219">
        <f t="shared" si="16"/>
        <v>400000</v>
      </c>
      <c r="J940" s="236" t="s">
        <v>62</v>
      </c>
      <c r="K940" s="49" t="s">
        <v>13</v>
      </c>
    </row>
    <row r="941" spans="1:11" ht="38.25" x14ac:dyDescent="0.2">
      <c r="A941" s="5" t="s">
        <v>192</v>
      </c>
      <c r="B941" s="48">
        <v>29999</v>
      </c>
      <c r="C941" s="31" t="s">
        <v>914</v>
      </c>
      <c r="D941" s="31" t="s">
        <v>700</v>
      </c>
      <c r="E941" s="47" t="s">
        <v>1405</v>
      </c>
      <c r="F941" s="207" t="s">
        <v>60</v>
      </c>
      <c r="G941" s="48">
        <v>48</v>
      </c>
      <c r="H941" s="222">
        <v>8000</v>
      </c>
      <c r="I941" s="219">
        <f t="shared" si="16"/>
        <v>384000</v>
      </c>
      <c r="J941" s="236" t="s">
        <v>62</v>
      </c>
      <c r="K941" s="49" t="s">
        <v>13</v>
      </c>
    </row>
    <row r="942" spans="1:11" ht="38.25" x14ac:dyDescent="0.2">
      <c r="A942" s="29" t="s">
        <v>192</v>
      </c>
      <c r="B942" s="48">
        <v>29999</v>
      </c>
      <c r="C942" s="31" t="s">
        <v>914</v>
      </c>
      <c r="D942" s="31" t="s">
        <v>98</v>
      </c>
      <c r="E942" s="47" t="s">
        <v>1407</v>
      </c>
      <c r="F942" s="207" t="s">
        <v>60</v>
      </c>
      <c r="G942" s="48">
        <v>50</v>
      </c>
      <c r="H942" s="222">
        <v>8000</v>
      </c>
      <c r="I942" s="219">
        <f t="shared" si="16"/>
        <v>400000</v>
      </c>
      <c r="J942" s="236" t="s">
        <v>62</v>
      </c>
      <c r="K942" s="49" t="s">
        <v>13</v>
      </c>
    </row>
  </sheetData>
  <autoFilter ref="A3:K942"/>
  <mergeCells count="2">
    <mergeCell ref="A1:K1"/>
    <mergeCell ref="B2:D2"/>
  </mergeCells>
  <hyperlinks>
    <hyperlink ref="B890" r:id="rId1" display="https://www.hacienda.go.cr/rp/ca/BusquedaMercancias.aspx?catalogo=COG&amp;codmerc=29904010000005"/>
    <hyperlink ref="B891" r:id="rId2" display="https://www.hacienda.go.cr/rp/ca/BusquedaMercancias.aspx?catalogo=COG&amp;codmerc=29904025000040"/>
    <hyperlink ref="B892" r:id="rId3" display="https://www.hacienda.go.cr/rp/ca/BusquedaMercancias.aspx?catalogo=COG&amp;codmerc=29904030000001"/>
    <hyperlink ref="B893" r:id="rId4" display="https://www.hacienda.go.cr/rp/ca/BusquedaMercancias.aspx?catalogo=COG&amp;codmerc=29904030000030"/>
    <hyperlink ref="B894" r:id="rId5" display="https://www.hacienda.go.cr/rp/ca/BusquedaMercancias.aspx?catalogo=COG&amp;codmerc=29904035000140"/>
    <hyperlink ref="B897" r:id="rId6" display="https://www.hacienda.go.cr/rp/ca/BusquedaMercancias.aspx?catalogo=COG&amp;codmerc=29904075000400"/>
    <hyperlink ref="B898" r:id="rId7" display="https://www.hacienda.go.cr/rp/ca/BusquedaMercancias.aspx?catalogo=COG&amp;codmerc=29904075001060"/>
    <hyperlink ref="B899" r:id="rId8" display="https://www.hacienda.go.cr/rp/ca/BusquedaMercancias.aspx?catalogo=COG&amp;codmerc=29904170000005"/>
    <hyperlink ref="B900" r:id="rId9" display="https://www.hacienda.go.cr/rp/ca/BusquedaMercancias.aspx?catalogo=COG&amp;codmerc=29904170001000"/>
    <hyperlink ref="B901" r:id="rId10" display="https://www.hacienda.go.cr/rp/ca/BusquedaMercancias.aspx?catalogo=COG&amp;codmerc=29904225000001"/>
    <hyperlink ref="B902" r:id="rId11" display="https://www.hacienda.go.cr/rp/ca/BusquedaMercancias.aspx?catalogo=COG&amp;codmerc=29904225001000"/>
    <hyperlink ref="B903" r:id="rId12" display="https://www.hacienda.go.cr/rp/ca/BusquedaMercancias.aspx?catalogo=COG&amp;codmerc=29904225001000"/>
    <hyperlink ref="B904" r:id="rId13" display="https://www.hacienda.go.cr/rp/ca/BusquedaMercancias.aspx?catalogo=COG&amp;codmerc=29904225001000"/>
    <hyperlink ref="B905" r:id="rId14" display="https://www.hacienda.go.cr/rp/ca/BusquedaMercancias.aspx?catalogo=COG&amp;codmerc=29904225002000"/>
    <hyperlink ref="B906" r:id="rId15" display="https://www.hacienda.go.cr/rp/ca/BusquedaMercancias.aspx?catalogo=COG&amp;codmerc=29904900003750"/>
    <hyperlink ref="B907" r:id="rId16" display="https://www.hacienda.go.cr/rp/ca/BusquedaMercancias.aspx?catalogo=COG&amp;codmerc=29905045000240"/>
    <hyperlink ref="B873" r:id="rId17" display="https://www.hacienda.go.cr/rp/ca/BusquedaMercancias.aspx?catalogo=COG&amp;codmerc=20102900000066"/>
    <hyperlink ref="B889" r:id="rId18" display="https://www.hacienda.go.cr/rp/ca/BusquedaMercancias.aspx?catalogo=COG&amp;codmerc=29903140175075"/>
    <hyperlink ref="B910" r:id="rId19" display="https://www.hacienda.go.cr/rp/ca/BusquedaMercancias.aspx?catalogo=COG&amp;codmerc=29999900090302"/>
    <hyperlink ref="B911" r:id="rId20" display="https://www.hacienda.go.cr/rp/ca/BusquedaMercancias.aspx?catalogo=COG&amp;codmerc=50103025000000"/>
    <hyperlink ref="B887" r:id="rId21" display="https://www.hacienda.go.cr/rp/ca/BusquedaMercancias.aspx?catalogo=COG&amp;codmerc=20399185000039"/>
    <hyperlink ref="B888" r:id="rId22" display="https://www.hacienda.go.cr/rp/ca/BusquedaMercancias.aspx?catalogo=COG&amp;codmerc=20399395000900"/>
    <hyperlink ref="D910" r:id="rId23" display="https://www.hacienda.go.cr/rp/ca/BusquedaMercancias.aspx?catalogo=COG&amp;codmerc=2999990009030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4"/>
  <sheetViews>
    <sheetView workbookViewId="0">
      <selection activeCell="E14" sqref="E14"/>
    </sheetView>
  </sheetViews>
  <sheetFormatPr baseColWidth="10" defaultRowHeight="12.75" x14ac:dyDescent="0.2"/>
  <cols>
    <col min="1" max="1" width="18.85546875" style="4" customWidth="1"/>
    <col min="2" max="2" width="11.42578125" style="3"/>
    <col min="3" max="4" width="11.42578125" style="11"/>
    <col min="5" max="5" width="41.42578125" style="4" customWidth="1"/>
    <col min="6" max="7" width="11.42578125" style="3"/>
    <col min="8" max="8" width="18.28515625" style="1" bestFit="1" customWidth="1"/>
    <col min="9" max="9" width="19.28515625" style="1" bestFit="1" customWidth="1"/>
    <col min="10" max="10" width="11.42578125" style="4"/>
    <col min="11" max="11" width="11.42578125" style="28"/>
    <col min="12" max="16384" width="11.42578125" style="1"/>
  </cols>
  <sheetData>
    <row r="1" spans="1:11" s="2" customFormat="1" ht="25.5" customHeight="1" x14ac:dyDescent="0.2">
      <c r="A1" s="245" t="s">
        <v>0</v>
      </c>
      <c r="B1" s="245"/>
      <c r="C1" s="245"/>
      <c r="D1" s="245"/>
      <c r="E1" s="245"/>
      <c r="F1" s="245"/>
      <c r="G1" s="245"/>
      <c r="H1" s="245"/>
      <c r="I1" s="245"/>
      <c r="J1" s="245"/>
      <c r="K1" s="245"/>
    </row>
    <row r="2" spans="1:11" ht="15" x14ac:dyDescent="0.2">
      <c r="A2" s="245" t="s">
        <v>139</v>
      </c>
      <c r="B2" s="245"/>
      <c r="C2" s="245"/>
      <c r="D2" s="245"/>
      <c r="E2" s="245"/>
      <c r="F2" s="245"/>
      <c r="G2" s="245"/>
      <c r="H2" s="245"/>
      <c r="I2" s="245"/>
      <c r="J2" s="245"/>
      <c r="K2" s="245"/>
    </row>
    <row r="3" spans="1:11" ht="12.75" customHeight="1" x14ac:dyDescent="0.2">
      <c r="A3" s="245" t="s">
        <v>59</v>
      </c>
      <c r="B3" s="245"/>
      <c r="C3" s="245"/>
      <c r="D3" s="245"/>
      <c r="E3" s="245"/>
      <c r="F3" s="245"/>
      <c r="G3" s="245"/>
      <c r="H3" s="245"/>
      <c r="I3" s="245"/>
      <c r="J3" s="245"/>
      <c r="K3" s="245"/>
    </row>
    <row r="4" spans="1:11" x14ac:dyDescent="0.2">
      <c r="A4" s="239"/>
      <c r="B4" s="240"/>
      <c r="C4" s="240"/>
      <c r="D4" s="240"/>
      <c r="E4" s="240"/>
      <c r="F4" s="240"/>
      <c r="G4" s="240"/>
      <c r="H4" s="240"/>
      <c r="I4" s="240"/>
      <c r="J4" s="240"/>
      <c r="K4" s="241"/>
    </row>
    <row r="5" spans="1:11" x14ac:dyDescent="0.2">
      <c r="A5" s="7"/>
      <c r="B5" s="242" t="s">
        <v>1</v>
      </c>
      <c r="C5" s="243"/>
      <c r="D5" s="244"/>
      <c r="E5" s="7"/>
      <c r="F5" s="6"/>
      <c r="G5" s="6"/>
      <c r="H5" s="8"/>
      <c r="I5" s="9"/>
      <c r="J5" s="7"/>
      <c r="K5" s="26"/>
    </row>
    <row r="6" spans="1:11" x14ac:dyDescent="0.2">
      <c r="A6" s="10" t="s">
        <v>2</v>
      </c>
      <c r="B6" s="10" t="s">
        <v>3</v>
      </c>
      <c r="C6" s="10" t="s">
        <v>4</v>
      </c>
      <c r="D6" s="10" t="s">
        <v>5</v>
      </c>
      <c r="E6" s="10" t="s">
        <v>6</v>
      </c>
      <c r="F6" s="10" t="s">
        <v>7</v>
      </c>
      <c r="G6" s="10" t="s">
        <v>8</v>
      </c>
      <c r="H6" s="10" t="s">
        <v>9</v>
      </c>
      <c r="I6" s="10" t="s">
        <v>10</v>
      </c>
      <c r="J6" s="10" t="s">
        <v>11</v>
      </c>
      <c r="K6" s="10" t="s">
        <v>12</v>
      </c>
    </row>
    <row r="7" spans="1:11" ht="33.75" x14ac:dyDescent="0.2">
      <c r="A7" s="14" t="s">
        <v>59</v>
      </c>
      <c r="B7" s="22">
        <v>10301</v>
      </c>
      <c r="C7" s="16">
        <v>900</v>
      </c>
      <c r="D7" s="17" t="s">
        <v>99</v>
      </c>
      <c r="E7" s="18" t="s">
        <v>100</v>
      </c>
      <c r="F7" s="16" t="s">
        <v>60</v>
      </c>
      <c r="G7" s="16">
        <v>1</v>
      </c>
      <c r="H7" s="19">
        <v>75000</v>
      </c>
      <c r="I7" s="23">
        <v>75000</v>
      </c>
      <c r="J7" s="24" t="s">
        <v>62</v>
      </c>
      <c r="K7" s="24" t="s">
        <v>13</v>
      </c>
    </row>
    <row r="8" spans="1:11" ht="33.75" x14ac:dyDescent="0.2">
      <c r="A8" s="14" t="s">
        <v>59</v>
      </c>
      <c r="B8" s="16">
        <v>10403</v>
      </c>
      <c r="C8" s="17" t="s">
        <v>18</v>
      </c>
      <c r="D8" s="17" t="s">
        <v>96</v>
      </c>
      <c r="E8" s="14" t="s">
        <v>97</v>
      </c>
      <c r="F8" s="16" t="s">
        <v>60</v>
      </c>
      <c r="G8" s="16">
        <v>1</v>
      </c>
      <c r="H8" s="15">
        <v>200000000</v>
      </c>
      <c r="I8" s="15">
        <f>+H8*G8</f>
        <v>200000000</v>
      </c>
      <c r="J8" s="24" t="s">
        <v>62</v>
      </c>
      <c r="K8" s="22" t="s">
        <v>13</v>
      </c>
    </row>
    <row r="9" spans="1:11" ht="33.75" x14ac:dyDescent="0.2">
      <c r="A9" s="5" t="s">
        <v>59</v>
      </c>
      <c r="B9" s="16" t="s">
        <v>77</v>
      </c>
      <c r="C9" s="17" t="s">
        <v>23</v>
      </c>
      <c r="D9" s="17" t="s">
        <v>20</v>
      </c>
      <c r="E9" s="18" t="s">
        <v>63</v>
      </c>
      <c r="F9" s="16" t="s">
        <v>60</v>
      </c>
      <c r="G9" s="16">
        <v>1</v>
      </c>
      <c r="H9" s="19">
        <v>7150000</v>
      </c>
      <c r="I9" s="19">
        <f>+H9</f>
        <v>7150000</v>
      </c>
      <c r="J9" s="24" t="s">
        <v>62</v>
      </c>
      <c r="K9" s="24" t="s">
        <v>13</v>
      </c>
    </row>
    <row r="10" spans="1:11" ht="33.75" x14ac:dyDescent="0.2">
      <c r="A10" s="14" t="s">
        <v>59</v>
      </c>
      <c r="B10" s="22">
        <v>10804</v>
      </c>
      <c r="C10" s="16" t="s">
        <v>25</v>
      </c>
      <c r="D10" s="17" t="s">
        <v>19</v>
      </c>
      <c r="E10" s="18" t="s">
        <v>43</v>
      </c>
      <c r="F10" s="16" t="s">
        <v>61</v>
      </c>
      <c r="G10" s="16">
        <v>1</v>
      </c>
      <c r="H10" s="19">
        <v>450000</v>
      </c>
      <c r="I10" s="23">
        <v>450000</v>
      </c>
      <c r="J10" s="24" t="s">
        <v>62</v>
      </c>
      <c r="K10" s="24" t="s">
        <v>13</v>
      </c>
    </row>
    <row r="11" spans="1:11" ht="33.75" x14ac:dyDescent="0.2">
      <c r="A11" s="14" t="s">
        <v>59</v>
      </c>
      <c r="B11" s="17">
        <v>10805</v>
      </c>
      <c r="C11" s="17" t="s">
        <v>101</v>
      </c>
      <c r="D11" s="17" t="s">
        <v>21</v>
      </c>
      <c r="E11" s="18" t="s">
        <v>78</v>
      </c>
      <c r="F11" s="16" t="s">
        <v>60</v>
      </c>
      <c r="G11" s="16">
        <v>1</v>
      </c>
      <c r="H11" s="19">
        <v>150000</v>
      </c>
      <c r="I11" s="23">
        <v>150000</v>
      </c>
      <c r="J11" s="24" t="s">
        <v>62</v>
      </c>
      <c r="K11" s="24" t="s">
        <v>13</v>
      </c>
    </row>
    <row r="12" spans="1:11" ht="33.75" x14ac:dyDescent="0.2">
      <c r="A12" s="14" t="s">
        <v>59</v>
      </c>
      <c r="B12" s="22">
        <v>20101</v>
      </c>
      <c r="C12" s="17" t="s">
        <v>22</v>
      </c>
      <c r="D12" s="17" t="s">
        <v>23</v>
      </c>
      <c r="E12" s="18" t="s">
        <v>102</v>
      </c>
      <c r="F12" s="16" t="s">
        <v>60</v>
      </c>
      <c r="G12" s="16">
        <v>1</v>
      </c>
      <c r="H12" s="19">
        <v>3000000</v>
      </c>
      <c r="I12" s="23">
        <v>3000000</v>
      </c>
      <c r="J12" s="24" t="s">
        <v>62</v>
      </c>
      <c r="K12" s="24" t="s">
        <v>13</v>
      </c>
    </row>
    <row r="13" spans="1:11" ht="33.75" x14ac:dyDescent="0.2">
      <c r="A13" s="14" t="s">
        <v>59</v>
      </c>
      <c r="B13" s="22">
        <v>20104</v>
      </c>
      <c r="C13" s="17" t="s">
        <v>34</v>
      </c>
      <c r="D13" s="17" t="s">
        <v>23</v>
      </c>
      <c r="E13" s="18" t="s">
        <v>44</v>
      </c>
      <c r="F13" s="16" t="s">
        <v>61</v>
      </c>
      <c r="G13" s="16">
        <v>1</v>
      </c>
      <c r="H13" s="19">
        <v>250000</v>
      </c>
      <c r="I13" s="19">
        <f t="shared" ref="I13:I24" si="0">+H13*G13</f>
        <v>250000</v>
      </c>
      <c r="J13" s="24" t="s">
        <v>62</v>
      </c>
      <c r="K13" s="24" t="s">
        <v>13</v>
      </c>
    </row>
    <row r="14" spans="1:11" ht="51" x14ac:dyDescent="0.2">
      <c r="A14" s="18" t="s">
        <v>59</v>
      </c>
      <c r="B14" s="16">
        <v>20104</v>
      </c>
      <c r="C14" s="17" t="s">
        <v>106</v>
      </c>
      <c r="D14" s="17" t="s">
        <v>107</v>
      </c>
      <c r="E14" s="5" t="s">
        <v>64</v>
      </c>
      <c r="F14" s="16" t="s">
        <v>60</v>
      </c>
      <c r="G14" s="16">
        <v>5</v>
      </c>
      <c r="H14" s="19">
        <v>25000</v>
      </c>
      <c r="I14" s="19">
        <f t="shared" si="0"/>
        <v>125000</v>
      </c>
      <c r="J14" s="24" t="s">
        <v>62</v>
      </c>
      <c r="K14" s="22" t="s">
        <v>13</v>
      </c>
    </row>
    <row r="15" spans="1:11" ht="38.25" x14ac:dyDescent="0.2">
      <c r="A15" s="5" t="s">
        <v>59</v>
      </c>
      <c r="B15" s="16">
        <v>20104</v>
      </c>
      <c r="C15" s="17" t="s">
        <v>106</v>
      </c>
      <c r="D15" s="17" t="s">
        <v>107</v>
      </c>
      <c r="E15" s="5" t="s">
        <v>65</v>
      </c>
      <c r="F15" s="16" t="s">
        <v>60</v>
      </c>
      <c r="G15" s="16">
        <v>5</v>
      </c>
      <c r="H15" s="15">
        <v>25000</v>
      </c>
      <c r="I15" s="19">
        <f t="shared" si="0"/>
        <v>125000</v>
      </c>
      <c r="J15" s="24" t="s">
        <v>62</v>
      </c>
      <c r="K15" s="22" t="s">
        <v>13</v>
      </c>
    </row>
    <row r="16" spans="1:11" ht="38.25" x14ac:dyDescent="0.2">
      <c r="A16" s="14" t="s">
        <v>59</v>
      </c>
      <c r="B16" s="16">
        <v>20104</v>
      </c>
      <c r="C16" s="17" t="s">
        <v>106</v>
      </c>
      <c r="D16" s="17" t="s">
        <v>107</v>
      </c>
      <c r="E16" s="14" t="s">
        <v>66</v>
      </c>
      <c r="F16" s="16" t="s">
        <v>60</v>
      </c>
      <c r="G16" s="16">
        <v>5</v>
      </c>
      <c r="H16" s="15">
        <v>25000</v>
      </c>
      <c r="I16" s="15">
        <f t="shared" si="0"/>
        <v>125000</v>
      </c>
      <c r="J16" s="24" t="s">
        <v>62</v>
      </c>
      <c r="K16" s="22" t="s">
        <v>13</v>
      </c>
    </row>
    <row r="17" spans="1:11" ht="51" x14ac:dyDescent="0.2">
      <c r="A17" s="14" t="s">
        <v>59</v>
      </c>
      <c r="B17" s="16">
        <v>20104</v>
      </c>
      <c r="C17" s="17" t="s">
        <v>106</v>
      </c>
      <c r="D17" s="17" t="s">
        <v>107</v>
      </c>
      <c r="E17" s="14" t="s">
        <v>67</v>
      </c>
      <c r="F17" s="16" t="s">
        <v>60</v>
      </c>
      <c r="G17" s="16">
        <v>8</v>
      </c>
      <c r="H17" s="15">
        <v>25000</v>
      </c>
      <c r="I17" s="15">
        <f t="shared" si="0"/>
        <v>200000</v>
      </c>
      <c r="J17" s="24" t="s">
        <v>62</v>
      </c>
      <c r="K17" s="22" t="s">
        <v>13</v>
      </c>
    </row>
    <row r="18" spans="1:11" ht="51" x14ac:dyDescent="0.2">
      <c r="A18" s="14" t="s">
        <v>59</v>
      </c>
      <c r="B18" s="16">
        <v>20104</v>
      </c>
      <c r="C18" s="17" t="s">
        <v>29</v>
      </c>
      <c r="D18" s="17" t="s">
        <v>107</v>
      </c>
      <c r="E18" s="25" t="s">
        <v>140</v>
      </c>
      <c r="F18" s="16" t="s">
        <v>60</v>
      </c>
      <c r="G18" s="16">
        <v>5</v>
      </c>
      <c r="H18" s="15">
        <v>20000</v>
      </c>
      <c r="I18" s="15">
        <f t="shared" si="0"/>
        <v>100000</v>
      </c>
      <c r="J18" s="24" t="s">
        <v>62</v>
      </c>
      <c r="K18" s="22" t="s">
        <v>13</v>
      </c>
    </row>
    <row r="19" spans="1:11" ht="38.25" x14ac:dyDescent="0.2">
      <c r="A19" s="14" t="s">
        <v>59</v>
      </c>
      <c r="B19" s="16">
        <v>20104</v>
      </c>
      <c r="C19" s="17" t="s">
        <v>29</v>
      </c>
      <c r="D19" s="17" t="s">
        <v>107</v>
      </c>
      <c r="E19" s="25" t="s">
        <v>112</v>
      </c>
      <c r="F19" s="16" t="s">
        <v>60</v>
      </c>
      <c r="G19" s="16">
        <v>5</v>
      </c>
      <c r="H19" s="15">
        <v>35000</v>
      </c>
      <c r="I19" s="15">
        <f t="shared" si="0"/>
        <v>175000</v>
      </c>
      <c r="J19" s="24" t="s">
        <v>62</v>
      </c>
      <c r="K19" s="22" t="s">
        <v>13</v>
      </c>
    </row>
    <row r="20" spans="1:11" ht="38.25" x14ac:dyDescent="0.2">
      <c r="A20" s="14" t="s">
        <v>59</v>
      </c>
      <c r="B20" s="16">
        <v>20104</v>
      </c>
      <c r="C20" s="17" t="s">
        <v>29</v>
      </c>
      <c r="D20" s="17" t="s">
        <v>107</v>
      </c>
      <c r="E20" s="25" t="s">
        <v>113</v>
      </c>
      <c r="F20" s="16" t="s">
        <v>60</v>
      </c>
      <c r="G20" s="16">
        <v>6</v>
      </c>
      <c r="H20" s="15">
        <v>30000</v>
      </c>
      <c r="I20" s="15">
        <f t="shared" si="0"/>
        <v>180000</v>
      </c>
      <c r="J20" s="24" t="s">
        <v>62</v>
      </c>
      <c r="K20" s="22" t="s">
        <v>13</v>
      </c>
    </row>
    <row r="21" spans="1:11" ht="38.25" x14ac:dyDescent="0.2">
      <c r="A21" s="14" t="s">
        <v>59</v>
      </c>
      <c r="B21" s="16">
        <v>20104</v>
      </c>
      <c r="C21" s="17" t="s">
        <v>29</v>
      </c>
      <c r="D21" s="17" t="s">
        <v>107</v>
      </c>
      <c r="E21" s="25" t="s">
        <v>114</v>
      </c>
      <c r="F21" s="16" t="s">
        <v>60</v>
      </c>
      <c r="G21" s="16">
        <v>5</v>
      </c>
      <c r="H21" s="15">
        <v>30000</v>
      </c>
      <c r="I21" s="15">
        <f t="shared" si="0"/>
        <v>150000</v>
      </c>
      <c r="J21" s="24" t="s">
        <v>62</v>
      </c>
      <c r="K21" s="22" t="s">
        <v>13</v>
      </c>
    </row>
    <row r="22" spans="1:11" ht="38.25" x14ac:dyDescent="0.2">
      <c r="A22" s="14" t="s">
        <v>59</v>
      </c>
      <c r="B22" s="16">
        <v>20104</v>
      </c>
      <c r="C22" s="17" t="s">
        <v>29</v>
      </c>
      <c r="D22" s="17" t="s">
        <v>107</v>
      </c>
      <c r="E22" s="25" t="s">
        <v>115</v>
      </c>
      <c r="F22" s="16" t="s">
        <v>60</v>
      </c>
      <c r="G22" s="16">
        <v>5</v>
      </c>
      <c r="H22" s="15">
        <v>30000</v>
      </c>
      <c r="I22" s="15">
        <f t="shared" si="0"/>
        <v>150000</v>
      </c>
      <c r="J22" s="24" t="s">
        <v>62</v>
      </c>
      <c r="K22" s="22" t="s">
        <v>13</v>
      </c>
    </row>
    <row r="23" spans="1:11" ht="38.25" x14ac:dyDescent="0.2">
      <c r="A23" s="14" t="s">
        <v>59</v>
      </c>
      <c r="B23" s="16">
        <v>20104</v>
      </c>
      <c r="C23" s="17" t="s">
        <v>29</v>
      </c>
      <c r="D23" s="17" t="s">
        <v>107</v>
      </c>
      <c r="E23" s="25" t="s">
        <v>116</v>
      </c>
      <c r="F23" s="16" t="s">
        <v>60</v>
      </c>
      <c r="G23" s="16">
        <v>5</v>
      </c>
      <c r="H23" s="15">
        <v>30000</v>
      </c>
      <c r="I23" s="15">
        <f t="shared" si="0"/>
        <v>150000</v>
      </c>
      <c r="J23" s="24" t="s">
        <v>62</v>
      </c>
      <c r="K23" s="22" t="s">
        <v>13</v>
      </c>
    </row>
    <row r="24" spans="1:11" ht="38.25" x14ac:dyDescent="0.2">
      <c r="A24" s="14" t="s">
        <v>59</v>
      </c>
      <c r="B24" s="16">
        <v>20104</v>
      </c>
      <c r="C24" s="17" t="s">
        <v>29</v>
      </c>
      <c r="D24" s="17" t="s">
        <v>107</v>
      </c>
      <c r="E24" s="25" t="s">
        <v>117</v>
      </c>
      <c r="F24" s="16" t="s">
        <v>60</v>
      </c>
      <c r="G24" s="16">
        <v>5</v>
      </c>
      <c r="H24" s="15">
        <v>30000</v>
      </c>
      <c r="I24" s="15">
        <f t="shared" si="0"/>
        <v>150000</v>
      </c>
      <c r="J24" s="24" t="s">
        <v>62</v>
      </c>
      <c r="K24" s="22" t="s">
        <v>13</v>
      </c>
    </row>
    <row r="25" spans="1:11" ht="33.75" x14ac:dyDescent="0.2">
      <c r="A25" s="5" t="s">
        <v>59</v>
      </c>
      <c r="B25" s="16">
        <v>20104</v>
      </c>
      <c r="C25" s="17" t="s">
        <v>16</v>
      </c>
      <c r="D25" s="17" t="s">
        <v>86</v>
      </c>
      <c r="E25" s="5" t="s">
        <v>74</v>
      </c>
      <c r="F25" s="16" t="s">
        <v>60</v>
      </c>
      <c r="G25" s="16">
        <v>6</v>
      </c>
      <c r="H25" s="20">
        <v>20000</v>
      </c>
      <c r="I25" s="20">
        <v>120000</v>
      </c>
      <c r="J25" s="24" t="s">
        <v>62</v>
      </c>
      <c r="K25" s="27" t="s">
        <v>13</v>
      </c>
    </row>
    <row r="26" spans="1:11" ht="33.75" x14ac:dyDescent="0.2">
      <c r="A26" s="14" t="s">
        <v>59</v>
      </c>
      <c r="B26" s="22">
        <v>20199</v>
      </c>
      <c r="C26" s="17">
        <v>190</v>
      </c>
      <c r="D26" s="17" t="s">
        <v>80</v>
      </c>
      <c r="E26" s="18" t="s">
        <v>45</v>
      </c>
      <c r="F26" s="16" t="s">
        <v>60</v>
      </c>
      <c r="G26" s="16">
        <v>1</v>
      </c>
      <c r="H26" s="19">
        <v>100000</v>
      </c>
      <c r="I26" s="23">
        <v>100000</v>
      </c>
      <c r="J26" s="24" t="s">
        <v>62</v>
      </c>
      <c r="K26" s="24" t="s">
        <v>13</v>
      </c>
    </row>
    <row r="27" spans="1:11" ht="33.75" x14ac:dyDescent="0.2">
      <c r="A27" s="14" t="s">
        <v>59</v>
      </c>
      <c r="B27" s="22">
        <v>20301</v>
      </c>
      <c r="C27" s="17" t="s">
        <v>36</v>
      </c>
      <c r="D27" s="17" t="s">
        <v>82</v>
      </c>
      <c r="E27" s="18" t="s">
        <v>46</v>
      </c>
      <c r="F27" s="16" t="s">
        <v>61</v>
      </c>
      <c r="G27" s="16">
        <v>1</v>
      </c>
      <c r="H27" s="19">
        <v>600000</v>
      </c>
      <c r="I27" s="23">
        <v>600000</v>
      </c>
      <c r="J27" s="24" t="s">
        <v>62</v>
      </c>
      <c r="K27" s="24" t="s">
        <v>13</v>
      </c>
    </row>
    <row r="28" spans="1:11" ht="33.75" x14ac:dyDescent="0.2">
      <c r="A28" s="14" t="s">
        <v>59</v>
      </c>
      <c r="B28" s="22">
        <v>20302</v>
      </c>
      <c r="C28" s="17" t="s">
        <v>18</v>
      </c>
      <c r="D28" s="17" t="s">
        <v>26</v>
      </c>
      <c r="E28" s="18" t="s">
        <v>47</v>
      </c>
      <c r="F28" s="16" t="s">
        <v>60</v>
      </c>
      <c r="G28" s="16">
        <v>1</v>
      </c>
      <c r="H28" s="19">
        <v>600000</v>
      </c>
      <c r="I28" s="23">
        <v>600000</v>
      </c>
      <c r="J28" s="24" t="s">
        <v>62</v>
      </c>
      <c r="K28" s="24" t="s">
        <v>13</v>
      </c>
    </row>
    <row r="29" spans="1:11" ht="33.75" x14ac:dyDescent="0.2">
      <c r="A29" s="14" t="s">
        <v>59</v>
      </c>
      <c r="B29" s="22">
        <v>20303</v>
      </c>
      <c r="C29" s="17" t="s">
        <v>33</v>
      </c>
      <c r="D29" s="17" t="s">
        <v>19</v>
      </c>
      <c r="E29" s="18" t="s">
        <v>48</v>
      </c>
      <c r="F29" s="16" t="s">
        <v>61</v>
      </c>
      <c r="G29" s="16">
        <v>1</v>
      </c>
      <c r="H29" s="19">
        <v>150000</v>
      </c>
      <c r="I29" s="23">
        <v>150000</v>
      </c>
      <c r="J29" s="24" t="s">
        <v>62</v>
      </c>
      <c r="K29" s="24" t="s">
        <v>13</v>
      </c>
    </row>
    <row r="30" spans="1:11" ht="33.75" x14ac:dyDescent="0.2">
      <c r="A30" s="14" t="s">
        <v>59</v>
      </c>
      <c r="B30" s="22">
        <v>20304</v>
      </c>
      <c r="C30" s="17" t="s">
        <v>83</v>
      </c>
      <c r="D30" s="17" t="s">
        <v>23</v>
      </c>
      <c r="E30" s="18" t="s">
        <v>49</v>
      </c>
      <c r="F30" s="16" t="s">
        <v>60</v>
      </c>
      <c r="G30" s="16">
        <v>1</v>
      </c>
      <c r="H30" s="19">
        <v>1000000</v>
      </c>
      <c r="I30" s="23">
        <v>1000000</v>
      </c>
      <c r="J30" s="24" t="s">
        <v>62</v>
      </c>
      <c r="K30" s="24" t="s">
        <v>13</v>
      </c>
    </row>
    <row r="31" spans="1:11" ht="33.75" x14ac:dyDescent="0.2">
      <c r="A31" s="14" t="s">
        <v>59</v>
      </c>
      <c r="B31" s="22">
        <v>20305</v>
      </c>
      <c r="C31" s="16">
        <v>165</v>
      </c>
      <c r="D31" s="17" t="s">
        <v>27</v>
      </c>
      <c r="E31" s="18" t="s">
        <v>50</v>
      </c>
      <c r="F31" s="16" t="s">
        <v>61</v>
      </c>
      <c r="G31" s="16">
        <v>1</v>
      </c>
      <c r="H31" s="19">
        <v>100000</v>
      </c>
      <c r="I31" s="19">
        <v>100000</v>
      </c>
      <c r="J31" s="24" t="s">
        <v>62</v>
      </c>
      <c r="K31" s="24" t="s">
        <v>13</v>
      </c>
    </row>
    <row r="32" spans="1:11" ht="33.75" x14ac:dyDescent="0.2">
      <c r="A32" s="14" t="s">
        <v>59</v>
      </c>
      <c r="B32" s="22">
        <v>20306</v>
      </c>
      <c r="C32" s="17" t="s">
        <v>14</v>
      </c>
      <c r="D32" s="17" t="s">
        <v>23</v>
      </c>
      <c r="E32" s="18" t="s">
        <v>51</v>
      </c>
      <c r="F32" s="16" t="s">
        <v>60</v>
      </c>
      <c r="G32" s="16">
        <v>1</v>
      </c>
      <c r="H32" s="19">
        <v>600000</v>
      </c>
      <c r="I32" s="19">
        <v>600000</v>
      </c>
      <c r="J32" s="24" t="s">
        <v>62</v>
      </c>
      <c r="K32" s="24" t="s">
        <v>13</v>
      </c>
    </row>
    <row r="33" spans="1:11" ht="33.75" x14ac:dyDescent="0.2">
      <c r="A33" s="14" t="s">
        <v>59</v>
      </c>
      <c r="B33" s="22">
        <v>20399</v>
      </c>
      <c r="C33" s="16">
        <v>145</v>
      </c>
      <c r="D33" s="17" t="s">
        <v>23</v>
      </c>
      <c r="E33" s="18" t="s">
        <v>52</v>
      </c>
      <c r="F33" s="16" t="s">
        <v>61</v>
      </c>
      <c r="G33" s="16">
        <v>1</v>
      </c>
      <c r="H33" s="19">
        <v>1000000</v>
      </c>
      <c r="I33" s="19">
        <v>1000000</v>
      </c>
      <c r="J33" s="24" t="s">
        <v>62</v>
      </c>
      <c r="K33" s="24" t="s">
        <v>13</v>
      </c>
    </row>
    <row r="34" spans="1:11" ht="33.75" x14ac:dyDescent="0.2">
      <c r="A34" s="14" t="s">
        <v>59</v>
      </c>
      <c r="B34" s="22">
        <v>20401</v>
      </c>
      <c r="C34" s="17" t="s">
        <v>33</v>
      </c>
      <c r="D34" s="17" t="s">
        <v>39</v>
      </c>
      <c r="E34" s="18" t="s">
        <v>53</v>
      </c>
      <c r="F34" s="16" t="s">
        <v>60</v>
      </c>
      <c r="G34" s="16">
        <v>1</v>
      </c>
      <c r="H34" s="19">
        <v>5800</v>
      </c>
      <c r="I34" s="15">
        <f t="shared" ref="I34:I43" si="1">+H34*G34</f>
        <v>5800</v>
      </c>
      <c r="J34" s="24" t="s">
        <v>62</v>
      </c>
      <c r="K34" s="24" t="s">
        <v>13</v>
      </c>
    </row>
    <row r="35" spans="1:11" ht="33.75" x14ac:dyDescent="0.2">
      <c r="A35" s="14" t="s">
        <v>59</v>
      </c>
      <c r="B35" s="16">
        <v>20401</v>
      </c>
      <c r="C35" s="17" t="s">
        <v>40</v>
      </c>
      <c r="D35" s="17" t="s">
        <v>122</v>
      </c>
      <c r="E35" s="18" t="s">
        <v>123</v>
      </c>
      <c r="F35" s="16" t="s">
        <v>60</v>
      </c>
      <c r="G35" s="16">
        <v>5</v>
      </c>
      <c r="H35" s="15">
        <v>1600</v>
      </c>
      <c r="I35" s="15">
        <f t="shared" si="1"/>
        <v>8000</v>
      </c>
      <c r="J35" s="24" t="s">
        <v>62</v>
      </c>
      <c r="K35" s="22" t="s">
        <v>13</v>
      </c>
    </row>
    <row r="36" spans="1:11" ht="33.75" x14ac:dyDescent="0.2">
      <c r="A36" s="14" t="s">
        <v>59</v>
      </c>
      <c r="B36" s="16">
        <v>20401</v>
      </c>
      <c r="C36" s="17" t="s">
        <v>16</v>
      </c>
      <c r="D36" s="17" t="s">
        <v>124</v>
      </c>
      <c r="E36" s="18" t="s">
        <v>125</v>
      </c>
      <c r="F36" s="16" t="s">
        <v>60</v>
      </c>
      <c r="G36" s="16">
        <v>5</v>
      </c>
      <c r="H36" s="15">
        <v>2200</v>
      </c>
      <c r="I36" s="15">
        <f t="shared" si="1"/>
        <v>11000</v>
      </c>
      <c r="J36" s="24" t="s">
        <v>62</v>
      </c>
      <c r="K36" s="22" t="s">
        <v>13</v>
      </c>
    </row>
    <row r="37" spans="1:11" ht="33.75" x14ac:dyDescent="0.2">
      <c r="A37" s="14" t="s">
        <v>59</v>
      </c>
      <c r="B37" s="16">
        <v>20401</v>
      </c>
      <c r="C37" s="17" t="s">
        <v>36</v>
      </c>
      <c r="D37" s="17" t="s">
        <v>21</v>
      </c>
      <c r="E37" s="18" t="s">
        <v>126</v>
      </c>
      <c r="F37" s="16" t="s">
        <v>60</v>
      </c>
      <c r="G37" s="16">
        <v>2</v>
      </c>
      <c r="H37" s="15">
        <v>600</v>
      </c>
      <c r="I37" s="15">
        <f t="shared" si="1"/>
        <v>1200</v>
      </c>
      <c r="J37" s="24" t="s">
        <v>62</v>
      </c>
      <c r="K37" s="22" t="s">
        <v>13</v>
      </c>
    </row>
    <row r="38" spans="1:11" ht="38.25" x14ac:dyDescent="0.2">
      <c r="A38" s="14" t="s">
        <v>59</v>
      </c>
      <c r="B38" s="16">
        <v>20401</v>
      </c>
      <c r="C38" s="17" t="s">
        <v>136</v>
      </c>
      <c r="D38" s="17" t="s">
        <v>23</v>
      </c>
      <c r="E38" s="25" t="s">
        <v>131</v>
      </c>
      <c r="F38" s="16" t="s">
        <v>60</v>
      </c>
      <c r="G38" s="16">
        <v>50</v>
      </c>
      <c r="H38" s="15">
        <v>450</v>
      </c>
      <c r="I38" s="15">
        <f t="shared" si="1"/>
        <v>22500</v>
      </c>
      <c r="J38" s="24" t="s">
        <v>62</v>
      </c>
      <c r="K38" s="22" t="s">
        <v>13</v>
      </c>
    </row>
    <row r="39" spans="1:11" ht="33.75" x14ac:dyDescent="0.2">
      <c r="A39" s="5" t="s">
        <v>59</v>
      </c>
      <c r="B39" s="16">
        <v>20401</v>
      </c>
      <c r="C39" s="21" t="s">
        <v>37</v>
      </c>
      <c r="D39" s="21" t="s">
        <v>39</v>
      </c>
      <c r="E39" s="14" t="s">
        <v>69</v>
      </c>
      <c r="F39" s="16" t="s">
        <v>60</v>
      </c>
      <c r="G39" s="16">
        <v>1</v>
      </c>
      <c r="H39" s="15">
        <v>7500</v>
      </c>
      <c r="I39" s="15">
        <f t="shared" si="1"/>
        <v>7500</v>
      </c>
      <c r="J39" s="24" t="s">
        <v>62</v>
      </c>
      <c r="K39" s="22" t="s">
        <v>13</v>
      </c>
    </row>
    <row r="40" spans="1:11" ht="33.75" x14ac:dyDescent="0.2">
      <c r="A40" s="5" t="s">
        <v>59</v>
      </c>
      <c r="B40" s="16">
        <v>20401</v>
      </c>
      <c r="C40" s="21" t="s">
        <v>37</v>
      </c>
      <c r="D40" s="21" t="s">
        <v>39</v>
      </c>
      <c r="E40" s="14" t="s">
        <v>70</v>
      </c>
      <c r="F40" s="16" t="s">
        <v>60</v>
      </c>
      <c r="G40" s="16">
        <v>1</v>
      </c>
      <c r="H40" s="15">
        <v>13000</v>
      </c>
      <c r="I40" s="15">
        <f t="shared" si="1"/>
        <v>13000</v>
      </c>
      <c r="J40" s="24" t="s">
        <v>62</v>
      </c>
      <c r="K40" s="22" t="s">
        <v>13</v>
      </c>
    </row>
    <row r="41" spans="1:11" ht="33.75" x14ac:dyDescent="0.2">
      <c r="A41" s="5" t="s">
        <v>59</v>
      </c>
      <c r="B41" s="16">
        <v>20401</v>
      </c>
      <c r="C41" s="21" t="s">
        <v>37</v>
      </c>
      <c r="D41" s="21" t="s">
        <v>39</v>
      </c>
      <c r="E41" s="14" t="s">
        <v>71</v>
      </c>
      <c r="F41" s="16" t="s">
        <v>60</v>
      </c>
      <c r="G41" s="16">
        <v>1</v>
      </c>
      <c r="H41" s="15">
        <v>27000</v>
      </c>
      <c r="I41" s="15">
        <f t="shared" si="1"/>
        <v>27000</v>
      </c>
      <c r="J41" s="24" t="s">
        <v>62</v>
      </c>
      <c r="K41" s="22" t="s">
        <v>13</v>
      </c>
    </row>
    <row r="42" spans="1:11" ht="33.75" x14ac:dyDescent="0.2">
      <c r="A42" s="5" t="s">
        <v>59</v>
      </c>
      <c r="B42" s="16">
        <v>20401</v>
      </c>
      <c r="C42" s="21" t="s">
        <v>85</v>
      </c>
      <c r="D42" s="21" t="s">
        <v>89</v>
      </c>
      <c r="E42" s="14" t="s">
        <v>72</v>
      </c>
      <c r="F42" s="16" t="s">
        <v>60</v>
      </c>
      <c r="G42" s="16">
        <v>1</v>
      </c>
      <c r="H42" s="15">
        <v>95000</v>
      </c>
      <c r="I42" s="15">
        <f t="shared" si="1"/>
        <v>95000</v>
      </c>
      <c r="J42" s="24" t="s">
        <v>62</v>
      </c>
      <c r="K42" s="22" t="s">
        <v>13</v>
      </c>
    </row>
    <row r="43" spans="1:11" ht="33.75" x14ac:dyDescent="0.2">
      <c r="A43" s="5" t="s">
        <v>59</v>
      </c>
      <c r="B43" s="16">
        <v>20401</v>
      </c>
      <c r="C43" s="21" t="s">
        <v>37</v>
      </c>
      <c r="D43" s="21" t="s">
        <v>39</v>
      </c>
      <c r="E43" s="14" t="s">
        <v>73</v>
      </c>
      <c r="F43" s="16" t="s">
        <v>60</v>
      </c>
      <c r="G43" s="16">
        <v>1</v>
      </c>
      <c r="H43" s="15">
        <v>9000</v>
      </c>
      <c r="I43" s="15">
        <f t="shared" si="1"/>
        <v>9000</v>
      </c>
      <c r="J43" s="24" t="s">
        <v>62</v>
      </c>
      <c r="K43" s="22" t="s">
        <v>13</v>
      </c>
    </row>
    <row r="44" spans="1:11" ht="33.75" x14ac:dyDescent="0.2">
      <c r="A44" s="14" t="s">
        <v>59</v>
      </c>
      <c r="B44" s="22">
        <v>20402</v>
      </c>
      <c r="C44" s="16">
        <v>900</v>
      </c>
      <c r="D44" s="17" t="s">
        <v>93</v>
      </c>
      <c r="E44" s="18" t="s">
        <v>54</v>
      </c>
      <c r="F44" s="16" t="s">
        <v>61</v>
      </c>
      <c r="G44" s="16">
        <v>1</v>
      </c>
      <c r="H44" s="19">
        <v>700000</v>
      </c>
      <c r="I44" s="19">
        <v>700000</v>
      </c>
      <c r="J44" s="24" t="s">
        <v>62</v>
      </c>
      <c r="K44" s="24" t="s">
        <v>13</v>
      </c>
    </row>
    <row r="45" spans="1:11" s="12" customFormat="1" ht="33.75" x14ac:dyDescent="0.2">
      <c r="A45" s="14" t="s">
        <v>59</v>
      </c>
      <c r="B45" s="16">
        <v>29901</v>
      </c>
      <c r="C45" s="17" t="s">
        <v>35</v>
      </c>
      <c r="D45" s="17" t="s">
        <v>42</v>
      </c>
      <c r="E45" s="18" t="s">
        <v>121</v>
      </c>
      <c r="F45" s="16" t="s">
        <v>60</v>
      </c>
      <c r="G45" s="16">
        <v>16</v>
      </c>
      <c r="H45" s="15">
        <v>600</v>
      </c>
      <c r="I45" s="15">
        <f t="shared" ref="I45:I57" si="2">+H45*G45</f>
        <v>9600</v>
      </c>
      <c r="J45" s="24" t="s">
        <v>62</v>
      </c>
      <c r="K45" s="22" t="s">
        <v>13</v>
      </c>
    </row>
    <row r="46" spans="1:11" s="12" customFormat="1" ht="63.75" x14ac:dyDescent="0.2">
      <c r="A46" s="14" t="s">
        <v>59</v>
      </c>
      <c r="B46" s="16">
        <v>29901</v>
      </c>
      <c r="C46" s="17" t="s">
        <v>41</v>
      </c>
      <c r="D46" s="17" t="s">
        <v>32</v>
      </c>
      <c r="E46" s="25" t="s">
        <v>130</v>
      </c>
      <c r="F46" s="16" t="s">
        <v>60</v>
      </c>
      <c r="G46" s="16">
        <v>20</v>
      </c>
      <c r="H46" s="15">
        <v>1500</v>
      </c>
      <c r="I46" s="15">
        <f t="shared" si="2"/>
        <v>30000</v>
      </c>
      <c r="J46" s="24" t="s">
        <v>62</v>
      </c>
      <c r="K46" s="22" t="s">
        <v>13</v>
      </c>
    </row>
    <row r="47" spans="1:11" s="12" customFormat="1" ht="38.25" x14ac:dyDescent="0.2">
      <c r="A47" s="14" t="s">
        <v>59</v>
      </c>
      <c r="B47" s="16">
        <v>29901</v>
      </c>
      <c r="C47" s="17" t="s">
        <v>35</v>
      </c>
      <c r="D47" s="17" t="s">
        <v>39</v>
      </c>
      <c r="E47" s="25" t="s">
        <v>132</v>
      </c>
      <c r="F47" s="16" t="s">
        <v>60</v>
      </c>
      <c r="G47" s="16">
        <v>10</v>
      </c>
      <c r="H47" s="15">
        <v>450</v>
      </c>
      <c r="I47" s="15">
        <f t="shared" si="2"/>
        <v>4500</v>
      </c>
      <c r="J47" s="24" t="s">
        <v>62</v>
      </c>
      <c r="K47" s="22" t="s">
        <v>13</v>
      </c>
    </row>
    <row r="48" spans="1:11" s="12" customFormat="1" ht="38.25" x14ac:dyDescent="0.2">
      <c r="A48" s="14" t="s">
        <v>59</v>
      </c>
      <c r="B48" s="16">
        <v>29901</v>
      </c>
      <c r="C48" s="17" t="s">
        <v>35</v>
      </c>
      <c r="D48" s="17" t="s">
        <v>15</v>
      </c>
      <c r="E48" s="25" t="s">
        <v>133</v>
      </c>
      <c r="F48" s="16" t="s">
        <v>60</v>
      </c>
      <c r="G48" s="16">
        <v>10</v>
      </c>
      <c r="H48" s="15">
        <v>1100</v>
      </c>
      <c r="I48" s="15">
        <f t="shared" si="2"/>
        <v>11000</v>
      </c>
      <c r="J48" s="24" t="s">
        <v>62</v>
      </c>
      <c r="K48" s="22" t="s">
        <v>13</v>
      </c>
    </row>
    <row r="49" spans="1:11" s="12" customFormat="1" ht="89.25" x14ac:dyDescent="0.2">
      <c r="A49" s="14" t="s">
        <v>59</v>
      </c>
      <c r="B49" s="16">
        <v>29901</v>
      </c>
      <c r="C49" s="17" t="s">
        <v>79</v>
      </c>
      <c r="D49" s="17" t="s">
        <v>23</v>
      </c>
      <c r="E49" s="25" t="s">
        <v>134</v>
      </c>
      <c r="F49" s="16" t="s">
        <v>60</v>
      </c>
      <c r="G49" s="16">
        <v>5</v>
      </c>
      <c r="H49" s="15">
        <v>2600</v>
      </c>
      <c r="I49" s="15">
        <f t="shared" si="2"/>
        <v>13000</v>
      </c>
      <c r="J49" s="24" t="s">
        <v>62</v>
      </c>
      <c r="K49" s="22" t="s">
        <v>13</v>
      </c>
    </row>
    <row r="50" spans="1:11" s="12" customFormat="1" ht="33.75" x14ac:dyDescent="0.2">
      <c r="A50" s="14" t="s">
        <v>59</v>
      </c>
      <c r="B50" s="16">
        <v>29901</v>
      </c>
      <c r="C50" s="17" t="s">
        <v>16</v>
      </c>
      <c r="D50" s="17" t="s">
        <v>30</v>
      </c>
      <c r="E50" s="25" t="s">
        <v>135</v>
      </c>
      <c r="F50" s="16" t="s">
        <v>60</v>
      </c>
      <c r="G50" s="16">
        <v>2</v>
      </c>
      <c r="H50" s="15">
        <v>5000</v>
      </c>
      <c r="I50" s="15">
        <f t="shared" si="2"/>
        <v>10000</v>
      </c>
      <c r="J50" s="24" t="s">
        <v>62</v>
      </c>
      <c r="K50" s="22" t="s">
        <v>13</v>
      </c>
    </row>
    <row r="51" spans="1:11" s="12" customFormat="1" ht="51" x14ac:dyDescent="0.2">
      <c r="A51" s="14" t="s">
        <v>59</v>
      </c>
      <c r="B51" s="16">
        <v>29901</v>
      </c>
      <c r="C51" s="17" t="s">
        <v>137</v>
      </c>
      <c r="D51" s="17" t="s">
        <v>17</v>
      </c>
      <c r="E51" s="25" t="s">
        <v>138</v>
      </c>
      <c r="F51" s="16" t="s">
        <v>60</v>
      </c>
      <c r="G51" s="16">
        <v>2</v>
      </c>
      <c r="H51" s="15">
        <v>12200</v>
      </c>
      <c r="I51" s="15">
        <f t="shared" si="2"/>
        <v>24400</v>
      </c>
      <c r="J51" s="24" t="s">
        <v>62</v>
      </c>
      <c r="K51" s="22" t="s">
        <v>13</v>
      </c>
    </row>
    <row r="52" spans="1:11" s="12" customFormat="1" ht="33.75" x14ac:dyDescent="0.2">
      <c r="A52" s="14" t="s">
        <v>59</v>
      </c>
      <c r="B52" s="16">
        <v>29901</v>
      </c>
      <c r="C52" s="17" t="s">
        <v>16</v>
      </c>
      <c r="D52" s="17" t="s">
        <v>95</v>
      </c>
      <c r="E52" s="14" t="s">
        <v>75</v>
      </c>
      <c r="F52" s="16" t="s">
        <v>60</v>
      </c>
      <c r="G52" s="16">
        <v>5</v>
      </c>
      <c r="H52" s="15">
        <v>9500</v>
      </c>
      <c r="I52" s="15">
        <f t="shared" si="2"/>
        <v>47500</v>
      </c>
      <c r="J52" s="24" t="s">
        <v>62</v>
      </c>
      <c r="K52" s="22" t="s">
        <v>13</v>
      </c>
    </row>
    <row r="53" spans="1:11" s="12" customFormat="1" ht="33.75" x14ac:dyDescent="0.2">
      <c r="A53" s="14" t="s">
        <v>59</v>
      </c>
      <c r="B53" s="22">
        <v>29901</v>
      </c>
      <c r="C53" s="16">
        <v>160</v>
      </c>
      <c r="D53" s="17" t="s">
        <v>23</v>
      </c>
      <c r="E53" s="18" t="s">
        <v>90</v>
      </c>
      <c r="F53" s="16" t="s">
        <v>60</v>
      </c>
      <c r="G53" s="16">
        <v>1</v>
      </c>
      <c r="H53" s="19">
        <v>50000</v>
      </c>
      <c r="I53" s="15">
        <f t="shared" si="2"/>
        <v>50000</v>
      </c>
      <c r="J53" s="24" t="s">
        <v>62</v>
      </c>
      <c r="K53" s="24" t="s">
        <v>13</v>
      </c>
    </row>
    <row r="54" spans="1:11" s="12" customFormat="1" ht="33.75" x14ac:dyDescent="0.2">
      <c r="A54" s="14" t="s">
        <v>59</v>
      </c>
      <c r="B54" s="22">
        <v>29903</v>
      </c>
      <c r="C54" s="16" t="s">
        <v>33</v>
      </c>
      <c r="D54" s="16" t="s">
        <v>94</v>
      </c>
      <c r="E54" s="18" t="s">
        <v>91</v>
      </c>
      <c r="F54" s="16" t="s">
        <v>60</v>
      </c>
      <c r="G54" s="16">
        <v>1</v>
      </c>
      <c r="H54" s="19">
        <v>75000</v>
      </c>
      <c r="I54" s="15">
        <f t="shared" si="2"/>
        <v>75000</v>
      </c>
      <c r="J54" s="24" t="s">
        <v>62</v>
      </c>
      <c r="K54" s="24" t="s">
        <v>13</v>
      </c>
    </row>
    <row r="55" spans="1:11" s="12" customFormat="1" ht="33.75" x14ac:dyDescent="0.2">
      <c r="A55" s="14" t="s">
        <v>59</v>
      </c>
      <c r="B55" s="16">
        <v>29903</v>
      </c>
      <c r="C55" s="17" t="s">
        <v>16</v>
      </c>
      <c r="D55" s="17" t="s">
        <v>86</v>
      </c>
      <c r="E55" s="14" t="s">
        <v>76</v>
      </c>
      <c r="F55" s="16" t="s">
        <v>60</v>
      </c>
      <c r="G55" s="16">
        <v>8</v>
      </c>
      <c r="H55" s="15">
        <v>15000</v>
      </c>
      <c r="I55" s="15">
        <f t="shared" si="2"/>
        <v>120000</v>
      </c>
      <c r="J55" s="24" t="s">
        <v>62</v>
      </c>
      <c r="K55" s="22" t="s">
        <v>13</v>
      </c>
    </row>
    <row r="56" spans="1:11" s="12" customFormat="1" ht="38.25" x14ac:dyDescent="0.2">
      <c r="A56" s="14" t="s">
        <v>59</v>
      </c>
      <c r="B56" s="16">
        <v>29903</v>
      </c>
      <c r="C56" s="17" t="s">
        <v>24</v>
      </c>
      <c r="D56" s="17" t="s">
        <v>28</v>
      </c>
      <c r="E56" s="18" t="s">
        <v>118</v>
      </c>
      <c r="F56" s="16" t="s">
        <v>60</v>
      </c>
      <c r="G56" s="16">
        <v>5</v>
      </c>
      <c r="H56" s="15">
        <v>9000</v>
      </c>
      <c r="I56" s="15">
        <f t="shared" si="2"/>
        <v>45000</v>
      </c>
      <c r="J56" s="24" t="s">
        <v>62</v>
      </c>
      <c r="K56" s="22" t="s">
        <v>13</v>
      </c>
    </row>
    <row r="57" spans="1:11" s="12" customFormat="1" ht="38.25" x14ac:dyDescent="0.2">
      <c r="A57" s="14" t="s">
        <v>59</v>
      </c>
      <c r="B57" s="16">
        <v>29903</v>
      </c>
      <c r="C57" s="17" t="s">
        <v>24</v>
      </c>
      <c r="D57" s="17" t="s">
        <v>119</v>
      </c>
      <c r="E57" s="18" t="s">
        <v>120</v>
      </c>
      <c r="F57" s="16" t="s">
        <v>60</v>
      </c>
      <c r="G57" s="16">
        <v>4</v>
      </c>
      <c r="H57" s="15">
        <v>2500</v>
      </c>
      <c r="I57" s="15">
        <f t="shared" si="2"/>
        <v>10000</v>
      </c>
      <c r="J57" s="24" t="s">
        <v>62</v>
      </c>
      <c r="K57" s="22" t="s">
        <v>13</v>
      </c>
    </row>
    <row r="58" spans="1:11" s="12" customFormat="1" ht="33.75" x14ac:dyDescent="0.2">
      <c r="A58" s="14" t="s">
        <v>59</v>
      </c>
      <c r="B58" s="22">
        <v>29904</v>
      </c>
      <c r="C58" s="16">
        <v>140</v>
      </c>
      <c r="D58" s="17" t="s">
        <v>23</v>
      </c>
      <c r="E58" s="18" t="s">
        <v>56</v>
      </c>
      <c r="F58" s="16" t="s">
        <v>60</v>
      </c>
      <c r="G58" s="16">
        <v>1</v>
      </c>
      <c r="H58" s="19">
        <v>200000</v>
      </c>
      <c r="I58" s="19">
        <v>200000</v>
      </c>
      <c r="J58" s="24" t="s">
        <v>62</v>
      </c>
      <c r="K58" s="24" t="s">
        <v>13</v>
      </c>
    </row>
    <row r="59" spans="1:11" s="12" customFormat="1" ht="33.75" x14ac:dyDescent="0.2">
      <c r="A59" s="14" t="s">
        <v>59</v>
      </c>
      <c r="B59" s="22">
        <v>29905</v>
      </c>
      <c r="C59" s="16">
        <v>900</v>
      </c>
      <c r="D59" s="17" t="s">
        <v>32</v>
      </c>
      <c r="E59" s="18" t="s">
        <v>55</v>
      </c>
      <c r="F59" s="16" t="s">
        <v>61</v>
      </c>
      <c r="G59" s="16">
        <v>1</v>
      </c>
      <c r="H59" s="19">
        <v>200000</v>
      </c>
      <c r="I59" s="19">
        <v>200000</v>
      </c>
      <c r="J59" s="24" t="s">
        <v>62</v>
      </c>
      <c r="K59" s="24" t="s">
        <v>13</v>
      </c>
    </row>
    <row r="60" spans="1:11" s="12" customFormat="1" ht="33.75" x14ac:dyDescent="0.2">
      <c r="A60" s="14" t="s">
        <v>59</v>
      </c>
      <c r="B60" s="22">
        <v>29906</v>
      </c>
      <c r="C60" s="16">
        <v>70</v>
      </c>
      <c r="D60" s="17" t="s">
        <v>98</v>
      </c>
      <c r="E60" s="18" t="s">
        <v>103</v>
      </c>
      <c r="F60" s="16" t="s">
        <v>60</v>
      </c>
      <c r="G60" s="16">
        <v>1</v>
      </c>
      <c r="H60" s="19">
        <v>252500</v>
      </c>
      <c r="I60" s="15">
        <f>+H60*G60</f>
        <v>252500</v>
      </c>
      <c r="J60" s="24" t="s">
        <v>62</v>
      </c>
      <c r="K60" s="24" t="s">
        <v>13</v>
      </c>
    </row>
    <row r="61" spans="1:11" s="12" customFormat="1" ht="114.75" x14ac:dyDescent="0.2">
      <c r="A61" s="14" t="s">
        <v>59</v>
      </c>
      <c r="B61" s="16">
        <v>29906</v>
      </c>
      <c r="C61" s="17" t="s">
        <v>31</v>
      </c>
      <c r="D61" s="17" t="s">
        <v>32</v>
      </c>
      <c r="E61" s="14" t="s">
        <v>127</v>
      </c>
      <c r="F61" s="16" t="s">
        <v>60</v>
      </c>
      <c r="G61" s="16">
        <v>15</v>
      </c>
      <c r="H61" s="15">
        <v>7000</v>
      </c>
      <c r="I61" s="15">
        <f>+H61*G61</f>
        <v>105000</v>
      </c>
      <c r="J61" s="24" t="s">
        <v>62</v>
      </c>
      <c r="K61" s="22" t="s">
        <v>13</v>
      </c>
    </row>
    <row r="62" spans="1:11" s="12" customFormat="1" ht="127.5" x14ac:dyDescent="0.2">
      <c r="A62" s="14" t="s">
        <v>59</v>
      </c>
      <c r="B62" s="16">
        <v>29906</v>
      </c>
      <c r="C62" s="17" t="s">
        <v>84</v>
      </c>
      <c r="D62" s="17" t="s">
        <v>15</v>
      </c>
      <c r="E62" s="18" t="s">
        <v>129</v>
      </c>
      <c r="F62" s="16" t="s">
        <v>60</v>
      </c>
      <c r="G62" s="16">
        <v>15</v>
      </c>
      <c r="H62" s="15">
        <v>7000</v>
      </c>
      <c r="I62" s="15">
        <f>+H62*G62</f>
        <v>105000</v>
      </c>
      <c r="J62" s="24" t="s">
        <v>62</v>
      </c>
      <c r="K62" s="22" t="s">
        <v>13</v>
      </c>
    </row>
    <row r="63" spans="1:11" s="12" customFormat="1" ht="76.5" x14ac:dyDescent="0.2">
      <c r="A63" s="14" t="s">
        <v>59</v>
      </c>
      <c r="B63" s="16">
        <v>29906</v>
      </c>
      <c r="C63" s="17" t="s">
        <v>24</v>
      </c>
      <c r="D63" s="17" t="s">
        <v>23</v>
      </c>
      <c r="E63" s="25" t="s">
        <v>128</v>
      </c>
      <c r="F63" s="16" t="s">
        <v>60</v>
      </c>
      <c r="G63" s="16">
        <v>15</v>
      </c>
      <c r="H63" s="15">
        <v>2500</v>
      </c>
      <c r="I63" s="15">
        <f>+H63*G63</f>
        <v>37500</v>
      </c>
      <c r="J63" s="24" t="s">
        <v>62</v>
      </c>
      <c r="K63" s="22" t="s">
        <v>13</v>
      </c>
    </row>
    <row r="64" spans="1:11" s="12" customFormat="1" ht="33.75" x14ac:dyDescent="0.2">
      <c r="A64" s="14" t="s">
        <v>59</v>
      </c>
      <c r="B64" s="22">
        <v>29999</v>
      </c>
      <c r="C64" s="16">
        <v>120</v>
      </c>
      <c r="D64" s="17" t="s">
        <v>98</v>
      </c>
      <c r="E64" s="18" t="s">
        <v>57</v>
      </c>
      <c r="F64" s="16" t="s">
        <v>61</v>
      </c>
      <c r="G64" s="16">
        <v>1</v>
      </c>
      <c r="H64" s="19">
        <v>75000</v>
      </c>
      <c r="I64" s="19">
        <v>75000</v>
      </c>
      <c r="J64" s="24" t="s">
        <v>62</v>
      </c>
      <c r="K64" s="24" t="s">
        <v>13</v>
      </c>
    </row>
    <row r="65" spans="1:12" s="12" customFormat="1" ht="51" x14ac:dyDescent="0.2">
      <c r="A65" s="14" t="s">
        <v>59</v>
      </c>
      <c r="B65" s="16">
        <v>50105</v>
      </c>
      <c r="C65" s="17" t="s">
        <v>81</v>
      </c>
      <c r="D65" s="17" t="s">
        <v>38</v>
      </c>
      <c r="E65" s="5" t="s">
        <v>68</v>
      </c>
      <c r="F65" s="16" t="s">
        <v>60</v>
      </c>
      <c r="G65" s="16">
        <v>2</v>
      </c>
      <c r="H65" s="15">
        <v>30000</v>
      </c>
      <c r="I65" s="15">
        <f>+H65*G65</f>
        <v>60000</v>
      </c>
      <c r="J65" s="24" t="s">
        <v>62</v>
      </c>
      <c r="K65" s="22" t="s">
        <v>13</v>
      </c>
    </row>
    <row r="66" spans="1:12" s="12" customFormat="1" ht="38.25" x14ac:dyDescent="0.2">
      <c r="A66" s="14" t="s">
        <v>59</v>
      </c>
      <c r="B66" s="16">
        <v>50105</v>
      </c>
      <c r="C66" s="17" t="s">
        <v>81</v>
      </c>
      <c r="D66" s="17" t="s">
        <v>38</v>
      </c>
      <c r="E66" s="5" t="s">
        <v>109</v>
      </c>
      <c r="F66" s="16" t="s">
        <v>60</v>
      </c>
      <c r="G66" s="16">
        <v>2</v>
      </c>
      <c r="H66" s="15">
        <v>30000</v>
      </c>
      <c r="I66" s="15">
        <f>+H66*G66</f>
        <v>60000</v>
      </c>
      <c r="J66" s="24" t="s">
        <v>62</v>
      </c>
      <c r="K66" s="22" t="s">
        <v>13</v>
      </c>
    </row>
    <row r="67" spans="1:12" s="12" customFormat="1" ht="38.25" x14ac:dyDescent="0.2">
      <c r="A67" s="14" t="s">
        <v>59</v>
      </c>
      <c r="B67" s="16">
        <v>50105</v>
      </c>
      <c r="C67" s="17" t="s">
        <v>81</v>
      </c>
      <c r="D67" s="17" t="s">
        <v>38</v>
      </c>
      <c r="E67" s="5" t="s">
        <v>108</v>
      </c>
      <c r="F67" s="16" t="s">
        <v>60</v>
      </c>
      <c r="G67" s="16">
        <v>2</v>
      </c>
      <c r="H67" s="15">
        <v>30000</v>
      </c>
      <c r="I67" s="15">
        <f>+H67*G67</f>
        <v>60000</v>
      </c>
      <c r="J67" s="24" t="s">
        <v>62</v>
      </c>
      <c r="K67" s="22" t="s">
        <v>13</v>
      </c>
    </row>
    <row r="68" spans="1:12" s="12" customFormat="1" ht="38.25" x14ac:dyDescent="0.2">
      <c r="A68" s="14" t="s">
        <v>59</v>
      </c>
      <c r="B68" s="16">
        <v>50105</v>
      </c>
      <c r="C68" s="17" t="s">
        <v>81</v>
      </c>
      <c r="D68" s="17" t="s">
        <v>38</v>
      </c>
      <c r="E68" s="25" t="s">
        <v>110</v>
      </c>
      <c r="F68" s="16" t="s">
        <v>60</v>
      </c>
      <c r="G68" s="16">
        <v>2</v>
      </c>
      <c r="H68" s="15">
        <v>35000</v>
      </c>
      <c r="I68" s="15">
        <f>+H68*G68</f>
        <v>70000</v>
      </c>
      <c r="J68" s="24" t="s">
        <v>62</v>
      </c>
      <c r="K68" s="22" t="s">
        <v>13</v>
      </c>
    </row>
    <row r="69" spans="1:12" s="12" customFormat="1" ht="51" x14ac:dyDescent="0.2">
      <c r="A69" s="14" t="s">
        <v>59</v>
      </c>
      <c r="B69" s="16">
        <v>50105</v>
      </c>
      <c r="C69" s="17" t="s">
        <v>81</v>
      </c>
      <c r="D69" s="17" t="s">
        <v>38</v>
      </c>
      <c r="E69" s="25" t="s">
        <v>111</v>
      </c>
      <c r="F69" s="16" t="s">
        <v>60</v>
      </c>
      <c r="G69" s="16">
        <v>2</v>
      </c>
      <c r="H69" s="15">
        <v>32500</v>
      </c>
      <c r="I69" s="15">
        <f>+H69*G69</f>
        <v>65000</v>
      </c>
      <c r="J69" s="24" t="s">
        <v>62</v>
      </c>
      <c r="K69" s="22" t="s">
        <v>13</v>
      </c>
    </row>
    <row r="70" spans="1:12" ht="33.75" x14ac:dyDescent="0.2">
      <c r="A70" s="14" t="s">
        <v>59</v>
      </c>
      <c r="B70" s="22">
        <v>50199</v>
      </c>
      <c r="C70" s="16">
        <v>150</v>
      </c>
      <c r="D70" s="17" t="s">
        <v>88</v>
      </c>
      <c r="E70" s="18" t="s">
        <v>58</v>
      </c>
      <c r="F70" s="16" t="s">
        <v>60</v>
      </c>
      <c r="G70" s="16">
        <v>1</v>
      </c>
      <c r="H70" s="19">
        <v>150000</v>
      </c>
      <c r="I70" s="19">
        <v>150000</v>
      </c>
      <c r="J70" s="24" t="s">
        <v>62</v>
      </c>
      <c r="K70" s="24" t="s">
        <v>13</v>
      </c>
      <c r="L70" s="12"/>
    </row>
    <row r="71" spans="1:12" ht="33.75" x14ac:dyDescent="0.2">
      <c r="A71" s="14" t="s">
        <v>59</v>
      </c>
      <c r="B71" s="16">
        <v>50201</v>
      </c>
      <c r="C71" s="17" t="s">
        <v>23</v>
      </c>
      <c r="D71" s="17" t="s">
        <v>23</v>
      </c>
      <c r="E71" s="18" t="s">
        <v>105</v>
      </c>
      <c r="F71" s="16" t="s">
        <v>61</v>
      </c>
      <c r="G71" s="16">
        <v>1</v>
      </c>
      <c r="H71" s="19">
        <v>52809214</v>
      </c>
      <c r="I71" s="19">
        <f>+H71</f>
        <v>52809214</v>
      </c>
      <c r="J71" s="24" t="s">
        <v>62</v>
      </c>
      <c r="K71" s="24" t="s">
        <v>13</v>
      </c>
      <c r="L71" s="12"/>
    </row>
    <row r="72" spans="1:12" ht="33.75" x14ac:dyDescent="0.2">
      <c r="A72" s="5" t="s">
        <v>59</v>
      </c>
      <c r="B72" s="16">
        <v>50201</v>
      </c>
      <c r="C72" s="17" t="s">
        <v>23</v>
      </c>
      <c r="D72" s="17" t="s">
        <v>23</v>
      </c>
      <c r="E72" s="18" t="s">
        <v>104</v>
      </c>
      <c r="F72" s="16" t="s">
        <v>61</v>
      </c>
      <c r="G72" s="16">
        <v>1</v>
      </c>
      <c r="H72" s="19">
        <v>2832000000</v>
      </c>
      <c r="I72" s="19">
        <v>2832000000</v>
      </c>
      <c r="J72" s="24" t="s">
        <v>62</v>
      </c>
      <c r="K72" s="24" t="s">
        <v>13</v>
      </c>
      <c r="L72" s="12"/>
    </row>
    <row r="73" spans="1:12" s="2" customFormat="1" ht="33.75" x14ac:dyDescent="0.25">
      <c r="A73" s="14" t="s">
        <v>59</v>
      </c>
      <c r="B73" s="22">
        <v>60299</v>
      </c>
      <c r="C73" s="17" t="s">
        <v>22</v>
      </c>
      <c r="D73" s="17" t="s">
        <v>87</v>
      </c>
      <c r="E73" s="18" t="s">
        <v>92</v>
      </c>
      <c r="F73" s="16" t="s">
        <v>61</v>
      </c>
      <c r="G73" s="16">
        <v>1</v>
      </c>
      <c r="H73" s="19">
        <v>15000000</v>
      </c>
      <c r="I73" s="19">
        <v>15000000</v>
      </c>
      <c r="J73" s="24" t="s">
        <v>62</v>
      </c>
      <c r="K73" s="24" t="s">
        <v>13</v>
      </c>
      <c r="L73" s="13"/>
    </row>
    <row r="74" spans="1:12" ht="38.25" x14ac:dyDescent="0.2">
      <c r="A74" s="29" t="s">
        <v>59</v>
      </c>
      <c r="B74" s="30">
        <v>10303</v>
      </c>
      <c r="C74" s="31" t="s">
        <v>16</v>
      </c>
      <c r="D74" s="31" t="s">
        <v>147</v>
      </c>
      <c r="E74" s="29" t="s">
        <v>141</v>
      </c>
      <c r="F74" s="30" t="s">
        <v>60</v>
      </c>
      <c r="G74" s="30">
        <v>1</v>
      </c>
      <c r="H74" s="32">
        <v>50000</v>
      </c>
      <c r="I74" s="32">
        <v>50000</v>
      </c>
      <c r="J74" s="29" t="s">
        <v>62</v>
      </c>
      <c r="K74" s="33" t="s">
        <v>13</v>
      </c>
    </row>
    <row r="75" spans="1:12" ht="38.25" x14ac:dyDescent="0.2">
      <c r="A75" s="29" t="s">
        <v>59</v>
      </c>
      <c r="B75" s="30">
        <v>10804</v>
      </c>
      <c r="C75" s="31" t="s">
        <v>16</v>
      </c>
      <c r="D75" s="31" t="s">
        <v>23</v>
      </c>
      <c r="E75" s="29" t="s">
        <v>148</v>
      </c>
      <c r="F75" s="30" t="s">
        <v>61</v>
      </c>
      <c r="G75" s="30">
        <v>1</v>
      </c>
      <c r="H75" s="32">
        <v>450000</v>
      </c>
      <c r="I75" s="34">
        <v>450000</v>
      </c>
      <c r="J75" s="29" t="s">
        <v>62</v>
      </c>
      <c r="K75" s="33" t="s">
        <v>13</v>
      </c>
    </row>
    <row r="76" spans="1:12" ht="38.25" x14ac:dyDescent="0.2">
      <c r="A76" s="29" t="s">
        <v>59</v>
      </c>
      <c r="B76" s="30">
        <v>10805</v>
      </c>
      <c r="C76" s="31" t="s">
        <v>18</v>
      </c>
      <c r="D76" s="31" t="s">
        <v>26</v>
      </c>
      <c r="E76" s="29" t="s">
        <v>142</v>
      </c>
      <c r="F76" s="30" t="s">
        <v>60</v>
      </c>
      <c r="G76" s="30">
        <v>1</v>
      </c>
      <c r="H76" s="32">
        <v>150000</v>
      </c>
      <c r="I76" s="32">
        <v>150000</v>
      </c>
      <c r="J76" s="29" t="s">
        <v>62</v>
      </c>
      <c r="K76" s="33" t="s">
        <v>13</v>
      </c>
    </row>
    <row r="77" spans="1:12" ht="38.25" x14ac:dyDescent="0.2">
      <c r="A77" s="29" t="s">
        <v>59</v>
      </c>
      <c r="B77" s="30">
        <v>20101</v>
      </c>
      <c r="C77" s="31" t="s">
        <v>85</v>
      </c>
      <c r="D77" s="31" t="s">
        <v>149</v>
      </c>
      <c r="E77" s="29" t="s">
        <v>143</v>
      </c>
      <c r="F77" s="30" t="s">
        <v>60</v>
      </c>
      <c r="G77" s="30">
        <v>1</v>
      </c>
      <c r="H77" s="32">
        <v>100000</v>
      </c>
      <c r="I77" s="32">
        <v>100000</v>
      </c>
      <c r="J77" s="29" t="s">
        <v>62</v>
      </c>
      <c r="K77" s="33" t="s">
        <v>13</v>
      </c>
    </row>
    <row r="78" spans="1:12" ht="38.25" x14ac:dyDescent="0.2">
      <c r="A78" s="29" t="s">
        <v>59</v>
      </c>
      <c r="B78" s="30">
        <v>20104</v>
      </c>
      <c r="C78" s="31" t="s">
        <v>150</v>
      </c>
      <c r="D78" s="31" t="s">
        <v>151</v>
      </c>
      <c r="E78" s="29" t="s">
        <v>144</v>
      </c>
      <c r="F78" s="30" t="s">
        <v>61</v>
      </c>
      <c r="G78" s="30">
        <v>1</v>
      </c>
      <c r="H78" s="32">
        <v>300000</v>
      </c>
      <c r="I78" s="32">
        <v>300000</v>
      </c>
      <c r="J78" s="29" t="s">
        <v>62</v>
      </c>
      <c r="K78" s="33" t="s">
        <v>13</v>
      </c>
    </row>
    <row r="79" spans="1:12" ht="38.25" x14ac:dyDescent="0.2">
      <c r="A79" s="29" t="s">
        <v>59</v>
      </c>
      <c r="B79" s="30">
        <v>20199</v>
      </c>
      <c r="C79" s="31" t="s">
        <v>152</v>
      </c>
      <c r="D79" s="31" t="s">
        <v>153</v>
      </c>
      <c r="E79" s="29" t="s">
        <v>145</v>
      </c>
      <c r="F79" s="30" t="s">
        <v>60</v>
      </c>
      <c r="G79" s="30">
        <v>1</v>
      </c>
      <c r="H79" s="32">
        <v>100000</v>
      </c>
      <c r="I79" s="32">
        <v>100000</v>
      </c>
      <c r="J79" s="29" t="s">
        <v>62</v>
      </c>
      <c r="K79" s="33" t="s">
        <v>13</v>
      </c>
    </row>
    <row r="80" spans="1:12" ht="38.25" x14ac:dyDescent="0.2">
      <c r="A80" s="29" t="s">
        <v>59</v>
      </c>
      <c r="B80" s="30">
        <v>20301</v>
      </c>
      <c r="C80" s="31" t="s">
        <v>154</v>
      </c>
      <c r="D80" s="31" t="s">
        <v>155</v>
      </c>
      <c r="E80" s="29" t="s">
        <v>146</v>
      </c>
      <c r="F80" s="30" t="s">
        <v>61</v>
      </c>
      <c r="G80" s="30">
        <v>1</v>
      </c>
      <c r="H80" s="32">
        <v>600000</v>
      </c>
      <c r="I80" s="32">
        <v>600000</v>
      </c>
      <c r="J80" s="29" t="s">
        <v>62</v>
      </c>
      <c r="K80" s="33" t="s">
        <v>13</v>
      </c>
    </row>
    <row r="81" spans="1:11" ht="38.25" x14ac:dyDescent="0.2">
      <c r="A81" s="29" t="s">
        <v>59</v>
      </c>
      <c r="B81" s="30">
        <v>20302</v>
      </c>
      <c r="C81" s="31" t="s">
        <v>156</v>
      </c>
      <c r="D81" s="31" t="s">
        <v>157</v>
      </c>
      <c r="E81" s="29" t="s">
        <v>158</v>
      </c>
      <c r="F81" s="30" t="s">
        <v>60</v>
      </c>
      <c r="G81" s="30">
        <v>1</v>
      </c>
      <c r="H81" s="32">
        <v>600000</v>
      </c>
      <c r="I81" s="32">
        <v>600000</v>
      </c>
      <c r="J81" s="29" t="s">
        <v>62</v>
      </c>
      <c r="K81" s="33" t="s">
        <v>13</v>
      </c>
    </row>
    <row r="82" spans="1:11" ht="38.25" x14ac:dyDescent="0.2">
      <c r="A82" s="29" t="s">
        <v>59</v>
      </c>
      <c r="B82" s="30">
        <v>20303</v>
      </c>
      <c r="C82" s="31" t="s">
        <v>33</v>
      </c>
      <c r="D82" s="31" t="s">
        <v>19</v>
      </c>
      <c r="E82" s="29" t="s">
        <v>159</v>
      </c>
      <c r="F82" s="30" t="s">
        <v>61</v>
      </c>
      <c r="G82" s="30">
        <v>1</v>
      </c>
      <c r="H82" s="32">
        <v>150000</v>
      </c>
      <c r="I82" s="32">
        <v>150000</v>
      </c>
      <c r="J82" s="29" t="s">
        <v>62</v>
      </c>
      <c r="K82" s="33" t="s">
        <v>13</v>
      </c>
    </row>
    <row r="83" spans="1:11" ht="38.25" x14ac:dyDescent="0.2">
      <c r="A83" s="29" t="s">
        <v>59</v>
      </c>
      <c r="B83" s="30">
        <v>20304</v>
      </c>
      <c r="C83" s="31" t="s">
        <v>83</v>
      </c>
      <c r="D83" s="31" t="s">
        <v>23</v>
      </c>
      <c r="E83" s="29" t="s">
        <v>160</v>
      </c>
      <c r="F83" s="30" t="s">
        <v>60</v>
      </c>
      <c r="G83" s="30">
        <v>1</v>
      </c>
      <c r="H83" s="32">
        <v>1000000</v>
      </c>
      <c r="I83" s="32">
        <v>1000000</v>
      </c>
      <c r="J83" s="29" t="s">
        <v>62</v>
      </c>
      <c r="K83" s="33" t="s">
        <v>13</v>
      </c>
    </row>
    <row r="84" spans="1:11" ht="38.25" x14ac:dyDescent="0.2">
      <c r="A84" s="29" t="s">
        <v>59</v>
      </c>
      <c r="B84" s="30">
        <v>20305</v>
      </c>
      <c r="C84" s="31" t="s">
        <v>161</v>
      </c>
      <c r="D84" s="31" t="s">
        <v>27</v>
      </c>
      <c r="E84" s="29" t="s">
        <v>162</v>
      </c>
      <c r="F84" s="30" t="s">
        <v>61</v>
      </c>
      <c r="G84" s="30">
        <v>1</v>
      </c>
      <c r="H84" s="32">
        <v>100000</v>
      </c>
      <c r="I84" s="32">
        <v>100000</v>
      </c>
      <c r="J84" s="29" t="s">
        <v>62</v>
      </c>
      <c r="K84" s="33" t="s">
        <v>13</v>
      </c>
    </row>
    <row r="85" spans="1:11" ht="38.25" x14ac:dyDescent="0.2">
      <c r="A85" s="29" t="s">
        <v>59</v>
      </c>
      <c r="B85" s="30">
        <v>20306</v>
      </c>
      <c r="C85" s="31" t="s">
        <v>163</v>
      </c>
      <c r="D85" s="31" t="s">
        <v>23</v>
      </c>
      <c r="E85" s="29" t="s">
        <v>164</v>
      </c>
      <c r="F85" s="30" t="s">
        <v>60</v>
      </c>
      <c r="G85" s="30">
        <v>1</v>
      </c>
      <c r="H85" s="32">
        <v>600000</v>
      </c>
      <c r="I85" s="32">
        <v>600000</v>
      </c>
      <c r="J85" s="29" t="s">
        <v>62</v>
      </c>
      <c r="K85" s="33" t="s">
        <v>13</v>
      </c>
    </row>
    <row r="86" spans="1:11" ht="38.25" x14ac:dyDescent="0.2">
      <c r="A86" s="29" t="s">
        <v>59</v>
      </c>
      <c r="B86" s="30">
        <v>20399</v>
      </c>
      <c r="C86" s="31" t="s">
        <v>84</v>
      </c>
      <c r="D86" s="31" t="s">
        <v>149</v>
      </c>
      <c r="E86" s="29" t="s">
        <v>165</v>
      </c>
      <c r="F86" s="30" t="s">
        <v>61</v>
      </c>
      <c r="G86" s="30">
        <v>1</v>
      </c>
      <c r="H86" s="32">
        <v>1000000</v>
      </c>
      <c r="I86" s="32">
        <v>1000000</v>
      </c>
      <c r="J86" s="29" t="s">
        <v>62</v>
      </c>
      <c r="K86" s="33" t="s">
        <v>13</v>
      </c>
    </row>
    <row r="87" spans="1:11" ht="38.25" x14ac:dyDescent="0.2">
      <c r="A87" s="29" t="s">
        <v>59</v>
      </c>
      <c r="B87" s="30">
        <v>20401</v>
      </c>
      <c r="C87" s="31" t="s">
        <v>166</v>
      </c>
      <c r="D87" s="31" t="s">
        <v>26</v>
      </c>
      <c r="E87" s="29" t="s">
        <v>167</v>
      </c>
      <c r="F87" s="30" t="s">
        <v>60</v>
      </c>
      <c r="G87" s="30">
        <v>1</v>
      </c>
      <c r="H87" s="32">
        <v>200000</v>
      </c>
      <c r="I87" s="32">
        <v>200000</v>
      </c>
      <c r="J87" s="29" t="s">
        <v>62</v>
      </c>
      <c r="K87" s="33" t="s">
        <v>13</v>
      </c>
    </row>
    <row r="88" spans="1:11" ht="38.25" x14ac:dyDescent="0.2">
      <c r="A88" s="29" t="s">
        <v>59</v>
      </c>
      <c r="B88" s="30">
        <v>20402</v>
      </c>
      <c r="C88" s="31" t="s">
        <v>36</v>
      </c>
      <c r="D88" s="31" t="s">
        <v>23</v>
      </c>
      <c r="E88" s="29" t="s">
        <v>168</v>
      </c>
      <c r="F88" s="30" t="s">
        <v>61</v>
      </c>
      <c r="G88" s="30">
        <v>1</v>
      </c>
      <c r="H88" s="32">
        <v>700000</v>
      </c>
      <c r="I88" s="32">
        <v>700000</v>
      </c>
      <c r="J88" s="29" t="s">
        <v>62</v>
      </c>
      <c r="K88" s="33" t="s">
        <v>13</v>
      </c>
    </row>
    <row r="89" spans="1:11" ht="38.25" x14ac:dyDescent="0.2">
      <c r="A89" s="29" t="s">
        <v>59</v>
      </c>
      <c r="B89" s="30">
        <v>29903</v>
      </c>
      <c r="C89" s="31" t="s">
        <v>33</v>
      </c>
      <c r="D89" s="31" t="s">
        <v>94</v>
      </c>
      <c r="E89" s="29" t="s">
        <v>169</v>
      </c>
      <c r="F89" s="30" t="s">
        <v>60</v>
      </c>
      <c r="G89" s="30">
        <v>1</v>
      </c>
      <c r="H89" s="32">
        <v>100000</v>
      </c>
      <c r="I89" s="32">
        <v>100000</v>
      </c>
      <c r="J89" s="29" t="s">
        <v>62</v>
      </c>
      <c r="K89" s="33" t="s">
        <v>13</v>
      </c>
    </row>
    <row r="90" spans="1:11" ht="38.25" x14ac:dyDescent="0.2">
      <c r="A90" s="29" t="s">
        <v>59</v>
      </c>
      <c r="B90" s="30">
        <v>29904</v>
      </c>
      <c r="C90" s="31" t="s">
        <v>170</v>
      </c>
      <c r="D90" s="31" t="s">
        <v>23</v>
      </c>
      <c r="E90" s="29" t="s">
        <v>171</v>
      </c>
      <c r="F90" s="30" t="s">
        <v>60</v>
      </c>
      <c r="G90" s="30">
        <v>1</v>
      </c>
      <c r="H90" s="32">
        <v>150000</v>
      </c>
      <c r="I90" s="32">
        <v>150000</v>
      </c>
      <c r="J90" s="29" t="s">
        <v>62</v>
      </c>
      <c r="K90" s="33" t="s">
        <v>13</v>
      </c>
    </row>
    <row r="91" spans="1:11" ht="38.25" x14ac:dyDescent="0.2">
      <c r="A91" s="29" t="s">
        <v>59</v>
      </c>
      <c r="B91" s="30">
        <v>29905</v>
      </c>
      <c r="C91" s="31" t="s">
        <v>16</v>
      </c>
      <c r="D91" s="31" t="s">
        <v>172</v>
      </c>
      <c r="E91" s="29" t="s">
        <v>173</v>
      </c>
      <c r="F91" s="30" t="s">
        <v>61</v>
      </c>
      <c r="G91" s="30">
        <v>1</v>
      </c>
      <c r="H91" s="32">
        <v>200000</v>
      </c>
      <c r="I91" s="32">
        <v>200000</v>
      </c>
      <c r="J91" s="29" t="s">
        <v>62</v>
      </c>
      <c r="K91" s="33" t="s">
        <v>13</v>
      </c>
    </row>
    <row r="92" spans="1:11" ht="38.25" x14ac:dyDescent="0.2">
      <c r="A92" s="29" t="s">
        <v>59</v>
      </c>
      <c r="B92" s="30">
        <v>29906</v>
      </c>
      <c r="C92" s="31" t="s">
        <v>174</v>
      </c>
      <c r="D92" s="31" t="s">
        <v>175</v>
      </c>
      <c r="E92" s="29" t="s">
        <v>176</v>
      </c>
      <c r="F92" s="30" t="s">
        <v>60</v>
      </c>
      <c r="G92" s="30">
        <v>1</v>
      </c>
      <c r="H92" s="32">
        <v>400000</v>
      </c>
      <c r="I92" s="32">
        <v>400000</v>
      </c>
      <c r="J92" s="29" t="s">
        <v>62</v>
      </c>
      <c r="K92" s="33" t="s">
        <v>13</v>
      </c>
    </row>
    <row r="93" spans="1:11" ht="38.25" x14ac:dyDescent="0.2">
      <c r="A93" s="29" t="s">
        <v>59</v>
      </c>
      <c r="B93" s="30">
        <v>29999</v>
      </c>
      <c r="C93" s="31" t="s">
        <v>152</v>
      </c>
      <c r="D93" s="31" t="s">
        <v>177</v>
      </c>
      <c r="E93" s="29" t="s">
        <v>178</v>
      </c>
      <c r="F93" s="30" t="s">
        <v>61</v>
      </c>
      <c r="G93" s="30">
        <v>1</v>
      </c>
      <c r="H93" s="32">
        <v>50000</v>
      </c>
      <c r="I93" s="32">
        <v>50000</v>
      </c>
      <c r="J93" s="29" t="s">
        <v>62</v>
      </c>
      <c r="K93" s="33" t="s">
        <v>13</v>
      </c>
    </row>
    <row r="94" spans="1:11" ht="38.25" x14ac:dyDescent="0.2">
      <c r="A94" s="29" t="s">
        <v>59</v>
      </c>
      <c r="B94" s="30">
        <v>60299</v>
      </c>
      <c r="C94" s="31" t="s">
        <v>22</v>
      </c>
      <c r="D94" s="31" t="s">
        <v>87</v>
      </c>
      <c r="E94" s="29" t="s">
        <v>92</v>
      </c>
      <c r="F94" s="30" t="s">
        <v>61</v>
      </c>
      <c r="G94" s="30">
        <v>1</v>
      </c>
      <c r="H94" s="32">
        <v>15000000</v>
      </c>
      <c r="I94" s="32">
        <v>15000000</v>
      </c>
      <c r="J94" s="29" t="s">
        <v>62</v>
      </c>
      <c r="K94" s="33" t="s">
        <v>13</v>
      </c>
    </row>
  </sheetData>
  <autoFilter ref="A6:K94"/>
  <mergeCells count="5">
    <mergeCell ref="A4:K4"/>
    <mergeCell ref="B5:D5"/>
    <mergeCell ref="A3:K3"/>
    <mergeCell ref="A1:K1"/>
    <mergeCell ref="A2:K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F9" sqref="F9"/>
    </sheetView>
  </sheetViews>
  <sheetFormatPr baseColWidth="10" defaultRowHeight="15" x14ac:dyDescent="0.25"/>
  <cols>
    <col min="1" max="1" width="13" customWidth="1"/>
    <col min="2" max="3" width="11.5703125" bestFit="1" customWidth="1"/>
    <col min="5" max="5" width="22" customWidth="1"/>
    <col min="7" max="7" width="11.5703125" bestFit="1" customWidth="1"/>
    <col min="8" max="9" width="17.5703125" bestFit="1" customWidth="1"/>
  </cols>
  <sheetData>
    <row r="1" spans="1:11" x14ac:dyDescent="0.25">
      <c r="A1" s="246" t="s">
        <v>179</v>
      </c>
      <c r="B1" s="246"/>
      <c r="C1" s="246"/>
      <c r="D1" s="246"/>
      <c r="E1" s="246"/>
      <c r="F1" s="246"/>
      <c r="G1" s="246"/>
      <c r="H1" s="246"/>
      <c r="I1" s="246"/>
      <c r="J1" s="246"/>
      <c r="K1" s="246"/>
    </row>
    <row r="2" spans="1:11" x14ac:dyDescent="0.25">
      <c r="A2" s="35"/>
      <c r="B2" s="246" t="s">
        <v>1</v>
      </c>
      <c r="C2" s="246"/>
      <c r="D2" s="246"/>
      <c r="E2" s="35"/>
      <c r="F2" s="35"/>
      <c r="G2" s="36"/>
      <c r="H2" s="37"/>
      <c r="I2" s="38"/>
      <c r="J2" s="39"/>
      <c r="K2" s="39"/>
    </row>
    <row r="3" spans="1:11" x14ac:dyDescent="0.25">
      <c r="A3" s="40" t="s">
        <v>2</v>
      </c>
      <c r="B3" s="41" t="s">
        <v>3</v>
      </c>
      <c r="C3" s="42" t="s">
        <v>4</v>
      </c>
      <c r="D3" s="42" t="s">
        <v>5</v>
      </c>
      <c r="E3" s="43" t="s">
        <v>6</v>
      </c>
      <c r="F3" s="44" t="s">
        <v>7</v>
      </c>
      <c r="G3" s="44" t="s">
        <v>8</v>
      </c>
      <c r="H3" s="45" t="s">
        <v>9</v>
      </c>
      <c r="I3" s="46" t="s">
        <v>10</v>
      </c>
      <c r="J3" s="43" t="s">
        <v>11</v>
      </c>
      <c r="K3" s="43" t="s">
        <v>12</v>
      </c>
    </row>
    <row r="4" spans="1:11" ht="38.25" x14ac:dyDescent="0.25">
      <c r="A4" s="186" t="s">
        <v>180</v>
      </c>
      <c r="B4" s="234">
        <v>10303</v>
      </c>
      <c r="C4" s="234" t="s">
        <v>18</v>
      </c>
      <c r="D4" s="234" t="s">
        <v>19</v>
      </c>
      <c r="E4" s="186" t="s">
        <v>181</v>
      </c>
      <c r="F4" s="22" t="s">
        <v>60</v>
      </c>
      <c r="G4" s="16">
        <v>1</v>
      </c>
      <c r="H4" s="235">
        <v>100000</v>
      </c>
      <c r="I4" s="235">
        <f t="shared" ref="I4:I12" si="0">+G4*H4</f>
        <v>100000</v>
      </c>
      <c r="J4" s="236" t="s">
        <v>182</v>
      </c>
      <c r="K4" s="49" t="s">
        <v>13</v>
      </c>
    </row>
    <row r="5" spans="1:11" ht="38.25" x14ac:dyDescent="0.25">
      <c r="A5" s="186" t="s">
        <v>180</v>
      </c>
      <c r="B5" s="234">
        <v>10304</v>
      </c>
      <c r="C5" s="234">
        <v>1</v>
      </c>
      <c r="D5" s="234">
        <v>5</v>
      </c>
      <c r="E5" s="186" t="s">
        <v>183</v>
      </c>
      <c r="F5" s="22" t="s">
        <v>60</v>
      </c>
      <c r="G5" s="16">
        <v>1</v>
      </c>
      <c r="H5" s="235">
        <v>345000</v>
      </c>
      <c r="I5" s="235">
        <f t="shared" si="0"/>
        <v>345000</v>
      </c>
      <c r="J5" s="236" t="s">
        <v>182</v>
      </c>
      <c r="K5" s="49" t="s">
        <v>13</v>
      </c>
    </row>
    <row r="6" spans="1:11" ht="38.25" x14ac:dyDescent="0.25">
      <c r="A6" s="186" t="s">
        <v>180</v>
      </c>
      <c r="B6" s="234" t="s">
        <v>77</v>
      </c>
      <c r="C6" s="234" t="s">
        <v>18</v>
      </c>
      <c r="D6" s="234" t="s">
        <v>20</v>
      </c>
      <c r="E6" s="186" t="s">
        <v>184</v>
      </c>
      <c r="F6" s="186" t="s">
        <v>60</v>
      </c>
      <c r="G6" s="16">
        <v>1</v>
      </c>
      <c r="H6" s="235">
        <v>1000000</v>
      </c>
      <c r="I6" s="235">
        <f t="shared" si="0"/>
        <v>1000000</v>
      </c>
      <c r="J6" s="236" t="s">
        <v>182</v>
      </c>
      <c r="K6" s="49" t="s">
        <v>13</v>
      </c>
    </row>
    <row r="7" spans="1:11" ht="38.25" x14ac:dyDescent="0.25">
      <c r="A7" s="186" t="s">
        <v>180</v>
      </c>
      <c r="B7" s="234">
        <v>20204</v>
      </c>
      <c r="C7" s="234" t="s">
        <v>18</v>
      </c>
      <c r="D7" s="234" t="s">
        <v>20</v>
      </c>
      <c r="E7" s="186" t="s">
        <v>1409</v>
      </c>
      <c r="F7" s="186" t="s">
        <v>60</v>
      </c>
      <c r="G7" s="16">
        <v>1</v>
      </c>
      <c r="H7" s="235">
        <v>3275000</v>
      </c>
      <c r="I7" s="235">
        <f t="shared" ref="I7" si="1">+G7*H7</f>
        <v>3275000</v>
      </c>
      <c r="J7" s="236" t="s">
        <v>182</v>
      </c>
      <c r="K7" s="49" t="s">
        <v>13</v>
      </c>
    </row>
    <row r="8" spans="1:11" ht="38.25" x14ac:dyDescent="0.25">
      <c r="A8" s="186" t="s">
        <v>180</v>
      </c>
      <c r="B8" s="234" t="s">
        <v>185</v>
      </c>
      <c r="C8" s="234" t="s">
        <v>18</v>
      </c>
      <c r="D8" s="234" t="s">
        <v>186</v>
      </c>
      <c r="E8" s="186" t="s">
        <v>187</v>
      </c>
      <c r="F8" s="22" t="s">
        <v>60</v>
      </c>
      <c r="G8" s="16">
        <v>1</v>
      </c>
      <c r="H8" s="235">
        <v>1080000</v>
      </c>
      <c r="I8" s="235">
        <f t="shared" si="0"/>
        <v>1080000</v>
      </c>
      <c r="J8" s="236" t="s">
        <v>182</v>
      </c>
      <c r="K8" s="49" t="s">
        <v>13</v>
      </c>
    </row>
    <row r="9" spans="1:11" ht="51" x14ac:dyDescent="0.25">
      <c r="A9" s="186" t="s">
        <v>180</v>
      </c>
      <c r="B9" s="234">
        <v>10808</v>
      </c>
      <c r="C9" s="234">
        <v>70</v>
      </c>
      <c r="D9" s="234" t="s">
        <v>19</v>
      </c>
      <c r="E9" s="22" t="s">
        <v>188</v>
      </c>
      <c r="F9" s="186" t="s">
        <v>60</v>
      </c>
      <c r="G9" s="16">
        <v>1</v>
      </c>
      <c r="H9" s="235">
        <v>10000000</v>
      </c>
      <c r="I9" s="235">
        <f t="shared" si="0"/>
        <v>10000000</v>
      </c>
      <c r="J9" s="236" t="s">
        <v>182</v>
      </c>
      <c r="K9" s="49" t="s">
        <v>13</v>
      </c>
    </row>
    <row r="10" spans="1:11" ht="38.25" x14ac:dyDescent="0.25">
      <c r="A10" s="186" t="s">
        <v>180</v>
      </c>
      <c r="B10" s="234">
        <v>10403</v>
      </c>
      <c r="C10" s="234" t="s">
        <v>18</v>
      </c>
      <c r="D10" s="234" t="s">
        <v>96</v>
      </c>
      <c r="E10" s="22" t="s">
        <v>189</v>
      </c>
      <c r="F10" s="186" t="s">
        <v>60</v>
      </c>
      <c r="G10" s="16">
        <v>1</v>
      </c>
      <c r="H10" s="235">
        <v>1500000</v>
      </c>
      <c r="I10" s="235">
        <f t="shared" si="0"/>
        <v>1500000</v>
      </c>
      <c r="J10" s="236" t="s">
        <v>182</v>
      </c>
      <c r="K10" s="49" t="s">
        <v>13</v>
      </c>
    </row>
    <row r="11" spans="1:11" ht="38.25" x14ac:dyDescent="0.25">
      <c r="A11" s="186" t="s">
        <v>180</v>
      </c>
      <c r="B11" s="234">
        <v>20101</v>
      </c>
      <c r="C11" s="234" t="s">
        <v>23</v>
      </c>
      <c r="D11" s="234" t="s">
        <v>20</v>
      </c>
      <c r="E11" s="16" t="s">
        <v>190</v>
      </c>
      <c r="F11" s="186" t="s">
        <v>60</v>
      </c>
      <c r="G11" s="16">
        <v>1</v>
      </c>
      <c r="H11" s="235">
        <v>1500000</v>
      </c>
      <c r="I11" s="235">
        <f t="shared" si="0"/>
        <v>1500000</v>
      </c>
      <c r="J11" s="236" t="s">
        <v>182</v>
      </c>
      <c r="K11" s="49" t="s">
        <v>13</v>
      </c>
    </row>
    <row r="12" spans="1:11" ht="38.25" x14ac:dyDescent="0.25">
      <c r="A12" s="186" t="s">
        <v>180</v>
      </c>
      <c r="B12" s="234">
        <v>29902</v>
      </c>
      <c r="C12" s="234" t="s">
        <v>23</v>
      </c>
      <c r="D12" s="234" t="s">
        <v>20</v>
      </c>
      <c r="E12" s="14" t="s">
        <v>1408</v>
      </c>
      <c r="F12" s="237" t="s">
        <v>60</v>
      </c>
      <c r="G12" s="16">
        <v>1</v>
      </c>
      <c r="H12" s="238">
        <v>1000000</v>
      </c>
      <c r="I12" s="238">
        <f t="shared" si="0"/>
        <v>1000000</v>
      </c>
      <c r="J12" s="236" t="s">
        <v>182</v>
      </c>
      <c r="K12" s="49" t="s">
        <v>13</v>
      </c>
    </row>
    <row r="13" spans="1:11" ht="38.25" x14ac:dyDescent="0.25">
      <c r="A13" s="186" t="s">
        <v>180</v>
      </c>
      <c r="B13" s="234">
        <v>10406</v>
      </c>
      <c r="C13" s="234" t="s">
        <v>23</v>
      </c>
      <c r="D13" s="234">
        <v>0</v>
      </c>
      <c r="E13" s="237" t="s">
        <v>191</v>
      </c>
      <c r="F13" s="237" t="s">
        <v>60</v>
      </c>
      <c r="G13" s="16">
        <v>1</v>
      </c>
      <c r="H13" s="238">
        <v>500000</v>
      </c>
      <c r="I13" s="238">
        <f>+G13*H13</f>
        <v>500000</v>
      </c>
      <c r="J13" s="236" t="s">
        <v>182</v>
      </c>
      <c r="K13" s="49" t="s">
        <v>13</v>
      </c>
    </row>
  </sheetData>
  <mergeCells count="2">
    <mergeCell ref="A1:K1"/>
    <mergeCell ref="B2:D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5"/>
  <sheetViews>
    <sheetView workbookViewId="0">
      <selection activeCell="J10" sqref="J10"/>
    </sheetView>
  </sheetViews>
  <sheetFormatPr baseColWidth="10" defaultRowHeight="15" x14ac:dyDescent="0.25"/>
  <cols>
    <col min="10" max="10" width="18.42578125" customWidth="1"/>
  </cols>
  <sheetData>
    <row r="1" spans="1:11" ht="15.75" x14ac:dyDescent="0.25">
      <c r="A1" s="247" t="s">
        <v>0</v>
      </c>
      <c r="B1" s="247"/>
      <c r="C1" s="247"/>
      <c r="D1" s="247"/>
      <c r="E1" s="247"/>
      <c r="F1" s="247"/>
      <c r="G1" s="247"/>
      <c r="H1" s="247"/>
      <c r="I1" s="247"/>
      <c r="J1" s="247"/>
      <c r="K1" s="247"/>
    </row>
    <row r="2" spans="1:11" ht="15.75" x14ac:dyDescent="0.25">
      <c r="A2" s="247" t="s">
        <v>286</v>
      </c>
      <c r="B2" s="247"/>
      <c r="C2" s="247"/>
      <c r="D2" s="247"/>
      <c r="E2" s="247"/>
      <c r="F2" s="247"/>
      <c r="G2" s="247"/>
      <c r="H2" s="247"/>
      <c r="I2" s="247"/>
      <c r="J2" s="247"/>
      <c r="K2" s="247"/>
    </row>
    <row r="3" spans="1:11" x14ac:dyDescent="0.25">
      <c r="B3" s="69"/>
      <c r="C3" s="70"/>
      <c r="D3" s="70"/>
      <c r="E3" s="71"/>
      <c r="F3" s="72"/>
      <c r="G3" s="72"/>
      <c r="H3" s="72"/>
      <c r="I3" s="69"/>
    </row>
    <row r="4" spans="1:11" x14ac:dyDescent="0.25">
      <c r="A4" s="248" t="s">
        <v>287</v>
      </c>
      <c r="B4" s="248"/>
      <c r="C4" s="248"/>
      <c r="D4" s="248"/>
      <c r="E4" s="248"/>
      <c r="F4" s="248"/>
      <c r="G4" s="248"/>
      <c r="H4" s="248"/>
      <c r="I4" s="248"/>
      <c r="J4" s="248"/>
      <c r="K4" s="248"/>
    </row>
    <row r="5" spans="1:11" x14ac:dyDescent="0.25">
      <c r="A5" s="73"/>
      <c r="B5" s="248" t="s">
        <v>1</v>
      </c>
      <c r="C5" s="248"/>
      <c r="D5" s="248"/>
      <c r="E5" s="73"/>
      <c r="F5" s="73"/>
      <c r="G5" s="73"/>
      <c r="H5" s="73"/>
      <c r="I5" s="74"/>
      <c r="J5" s="73"/>
      <c r="K5" s="73"/>
    </row>
    <row r="6" spans="1:11" x14ac:dyDescent="0.25">
      <c r="A6" s="75" t="s">
        <v>2</v>
      </c>
      <c r="B6" s="76" t="s">
        <v>3</v>
      </c>
      <c r="C6" s="77" t="s">
        <v>4</v>
      </c>
      <c r="D6" s="77" t="s">
        <v>5</v>
      </c>
      <c r="E6" s="78" t="s">
        <v>6</v>
      </c>
      <c r="F6" s="78" t="s">
        <v>7</v>
      </c>
      <c r="G6" s="78" t="s">
        <v>8</v>
      </c>
      <c r="H6" s="79" t="s">
        <v>9</v>
      </c>
      <c r="I6" s="78" t="s">
        <v>10</v>
      </c>
      <c r="J6" s="78" t="s">
        <v>11</v>
      </c>
      <c r="K6" s="78" t="s">
        <v>12</v>
      </c>
    </row>
    <row r="7" spans="1:11" ht="23.25" x14ac:dyDescent="0.25">
      <c r="A7" s="80" t="s">
        <v>288</v>
      </c>
      <c r="B7" s="81">
        <v>10102</v>
      </c>
      <c r="C7" s="82" t="s">
        <v>14</v>
      </c>
      <c r="D7" s="82" t="s">
        <v>15</v>
      </c>
      <c r="E7" s="81" t="s">
        <v>289</v>
      </c>
      <c r="F7" s="83" t="s">
        <v>290</v>
      </c>
      <c r="G7" s="84">
        <v>5</v>
      </c>
      <c r="H7" s="85">
        <v>50000</v>
      </c>
      <c r="I7" s="86">
        <f t="shared" ref="I7:I72" si="0">H7*G7</f>
        <v>250000</v>
      </c>
      <c r="J7" s="78" t="s">
        <v>62</v>
      </c>
      <c r="K7" s="78" t="s">
        <v>13</v>
      </c>
    </row>
    <row r="8" spans="1:11" ht="23.25" x14ac:dyDescent="0.25">
      <c r="A8" s="80" t="s">
        <v>288</v>
      </c>
      <c r="B8" s="81">
        <v>10304</v>
      </c>
      <c r="C8" s="82" t="s">
        <v>18</v>
      </c>
      <c r="D8" s="82" t="s">
        <v>19</v>
      </c>
      <c r="E8" s="81" t="s">
        <v>183</v>
      </c>
      <c r="F8" s="83" t="s">
        <v>291</v>
      </c>
      <c r="G8" s="84">
        <v>5</v>
      </c>
      <c r="H8" s="85">
        <v>50000</v>
      </c>
      <c r="I8" s="86">
        <f t="shared" si="0"/>
        <v>250000</v>
      </c>
      <c r="J8" s="78" t="s">
        <v>62</v>
      </c>
      <c r="K8" s="78" t="s">
        <v>13</v>
      </c>
    </row>
    <row r="9" spans="1:11" ht="33.75" x14ac:dyDescent="0.25">
      <c r="A9" s="80" t="s">
        <v>288</v>
      </c>
      <c r="B9" s="87">
        <v>10401</v>
      </c>
      <c r="C9" s="87">
        <v>900</v>
      </c>
      <c r="D9" s="88" t="s">
        <v>292</v>
      </c>
      <c r="E9" s="89" t="s">
        <v>293</v>
      </c>
      <c r="F9" s="90" t="s">
        <v>294</v>
      </c>
      <c r="G9" s="91">
        <v>3</v>
      </c>
      <c r="H9" s="92">
        <v>15000</v>
      </c>
      <c r="I9" s="86">
        <f t="shared" si="0"/>
        <v>45000</v>
      </c>
      <c r="J9" s="78" t="s">
        <v>62</v>
      </c>
      <c r="K9" s="78" t="s">
        <v>13</v>
      </c>
    </row>
    <row r="10" spans="1:11" ht="45" x14ac:dyDescent="0.25">
      <c r="A10" s="80" t="s">
        <v>288</v>
      </c>
      <c r="B10" s="87">
        <v>10401</v>
      </c>
      <c r="C10" s="87">
        <v>900</v>
      </c>
      <c r="D10" s="88" t="s">
        <v>295</v>
      </c>
      <c r="E10" s="89" t="s">
        <v>296</v>
      </c>
      <c r="F10" s="90" t="s">
        <v>294</v>
      </c>
      <c r="G10" s="91">
        <v>3</v>
      </c>
      <c r="H10" s="92">
        <v>15000</v>
      </c>
      <c r="I10" s="86">
        <f t="shared" si="0"/>
        <v>45000</v>
      </c>
      <c r="J10" s="78" t="s">
        <v>62</v>
      </c>
      <c r="K10" s="78" t="s">
        <v>13</v>
      </c>
    </row>
    <row r="11" spans="1:11" ht="45" x14ac:dyDescent="0.25">
      <c r="A11" s="80" t="s">
        <v>288</v>
      </c>
      <c r="B11" s="87">
        <v>10401</v>
      </c>
      <c r="C11" s="87">
        <v>900</v>
      </c>
      <c r="D11" s="88" t="s">
        <v>297</v>
      </c>
      <c r="E11" s="89" t="s">
        <v>298</v>
      </c>
      <c r="F11" s="90" t="s">
        <v>294</v>
      </c>
      <c r="G11" s="91">
        <v>160</v>
      </c>
      <c r="H11" s="92">
        <v>1000</v>
      </c>
      <c r="I11" s="86">
        <f t="shared" si="0"/>
        <v>160000</v>
      </c>
      <c r="J11" s="78" t="s">
        <v>62</v>
      </c>
      <c r="K11" s="78" t="s">
        <v>13</v>
      </c>
    </row>
    <row r="12" spans="1:11" ht="23.25" x14ac:dyDescent="0.25">
      <c r="A12" s="80" t="s">
        <v>288</v>
      </c>
      <c r="B12" s="81">
        <v>20101</v>
      </c>
      <c r="C12" s="82" t="s">
        <v>22</v>
      </c>
      <c r="D12" s="82" t="s">
        <v>23</v>
      </c>
      <c r="E12" s="81" t="s">
        <v>299</v>
      </c>
      <c r="F12" s="83" t="s">
        <v>300</v>
      </c>
      <c r="G12" s="84">
        <v>12</v>
      </c>
      <c r="H12" s="85">
        <v>3100</v>
      </c>
      <c r="I12" s="86">
        <f t="shared" si="0"/>
        <v>37200</v>
      </c>
      <c r="J12" s="78" t="s">
        <v>62</v>
      </c>
      <c r="K12" s="78" t="s">
        <v>13</v>
      </c>
    </row>
    <row r="13" spans="1:11" ht="23.25" x14ac:dyDescent="0.25">
      <c r="A13" s="80" t="s">
        <v>288</v>
      </c>
      <c r="B13" s="81">
        <v>20101</v>
      </c>
      <c r="C13" s="82" t="s">
        <v>22</v>
      </c>
      <c r="D13" s="82" t="s">
        <v>23</v>
      </c>
      <c r="E13" s="81" t="s">
        <v>301</v>
      </c>
      <c r="F13" s="83" t="s">
        <v>300</v>
      </c>
      <c r="G13" s="84">
        <v>75</v>
      </c>
      <c r="H13" s="85">
        <v>3963</v>
      </c>
      <c r="I13" s="86">
        <f t="shared" si="0"/>
        <v>297225</v>
      </c>
      <c r="J13" s="78" t="s">
        <v>62</v>
      </c>
      <c r="K13" s="78" t="s">
        <v>13</v>
      </c>
    </row>
    <row r="14" spans="1:11" ht="34.5" x14ac:dyDescent="0.25">
      <c r="A14" s="80" t="s">
        <v>288</v>
      </c>
      <c r="B14" s="81">
        <v>20101</v>
      </c>
      <c r="C14" s="82" t="s">
        <v>22</v>
      </c>
      <c r="D14" s="82" t="s">
        <v>23</v>
      </c>
      <c r="E14" s="81" t="s">
        <v>302</v>
      </c>
      <c r="F14" s="83" t="s">
        <v>303</v>
      </c>
      <c r="G14" s="84">
        <v>8</v>
      </c>
      <c r="H14" s="85">
        <v>2065</v>
      </c>
      <c r="I14" s="86">
        <f t="shared" si="0"/>
        <v>16520</v>
      </c>
      <c r="J14" s="78" t="s">
        <v>62</v>
      </c>
      <c r="K14" s="78" t="s">
        <v>13</v>
      </c>
    </row>
    <row r="15" spans="1:11" ht="23.25" x14ac:dyDescent="0.25">
      <c r="A15" s="80" t="s">
        <v>288</v>
      </c>
      <c r="B15" s="81">
        <v>20101</v>
      </c>
      <c r="C15" s="82" t="s">
        <v>22</v>
      </c>
      <c r="D15" s="82" t="s">
        <v>304</v>
      </c>
      <c r="E15" s="81" t="s">
        <v>305</v>
      </c>
      <c r="F15" s="83" t="s">
        <v>303</v>
      </c>
      <c r="G15" s="84">
        <v>91</v>
      </c>
      <c r="H15" s="85">
        <v>5038</v>
      </c>
      <c r="I15" s="86">
        <f t="shared" si="0"/>
        <v>458458</v>
      </c>
      <c r="J15" s="78" t="s">
        <v>62</v>
      </c>
      <c r="K15" s="78" t="s">
        <v>13</v>
      </c>
    </row>
    <row r="16" spans="1:11" ht="23.25" x14ac:dyDescent="0.25">
      <c r="A16" s="80" t="s">
        <v>288</v>
      </c>
      <c r="B16" s="81">
        <v>20101</v>
      </c>
      <c r="C16" s="82" t="s">
        <v>306</v>
      </c>
      <c r="D16" s="82" t="s">
        <v>304</v>
      </c>
      <c r="E16" s="81" t="s">
        <v>307</v>
      </c>
      <c r="F16" s="83" t="s">
        <v>300</v>
      </c>
      <c r="G16" s="84">
        <v>10</v>
      </c>
      <c r="H16" s="85">
        <v>3000</v>
      </c>
      <c r="I16" s="86">
        <f t="shared" si="0"/>
        <v>30000</v>
      </c>
      <c r="J16" s="78" t="s">
        <v>62</v>
      </c>
      <c r="K16" s="78" t="s">
        <v>13</v>
      </c>
    </row>
    <row r="17" spans="1:11" ht="23.25" x14ac:dyDescent="0.25">
      <c r="A17" s="80" t="s">
        <v>288</v>
      </c>
      <c r="B17" s="81">
        <v>20101</v>
      </c>
      <c r="C17" s="82" t="s">
        <v>22</v>
      </c>
      <c r="D17" s="82" t="s">
        <v>308</v>
      </c>
      <c r="E17" s="81" t="s">
        <v>309</v>
      </c>
      <c r="F17" s="83" t="s">
        <v>300</v>
      </c>
      <c r="G17" s="84">
        <v>10</v>
      </c>
      <c r="H17" s="85">
        <v>4718</v>
      </c>
      <c r="I17" s="86">
        <f t="shared" si="0"/>
        <v>47180</v>
      </c>
      <c r="J17" s="78" t="s">
        <v>62</v>
      </c>
      <c r="K17" s="78" t="s">
        <v>13</v>
      </c>
    </row>
    <row r="18" spans="1:11" x14ac:dyDescent="0.25">
      <c r="A18" s="80" t="s">
        <v>288</v>
      </c>
      <c r="B18" s="93">
        <v>20101</v>
      </c>
      <c r="C18" s="82" t="s">
        <v>24</v>
      </c>
      <c r="D18" s="82" t="s">
        <v>310</v>
      </c>
      <c r="E18" s="93" t="s">
        <v>311</v>
      </c>
      <c r="F18" s="94" t="s">
        <v>312</v>
      </c>
      <c r="G18" s="84">
        <v>31</v>
      </c>
      <c r="H18" s="95">
        <v>3244</v>
      </c>
      <c r="I18" s="86">
        <f t="shared" si="0"/>
        <v>100564</v>
      </c>
      <c r="J18" s="78" t="s">
        <v>62</v>
      </c>
      <c r="K18" s="78" t="s">
        <v>13</v>
      </c>
    </row>
    <row r="19" spans="1:11" x14ac:dyDescent="0.25">
      <c r="A19" s="80" t="s">
        <v>288</v>
      </c>
      <c r="B19" s="93">
        <v>20101</v>
      </c>
      <c r="C19" s="82" t="s">
        <v>24</v>
      </c>
      <c r="D19" s="82" t="s">
        <v>313</v>
      </c>
      <c r="E19" s="93" t="s">
        <v>314</v>
      </c>
      <c r="F19" s="94" t="s">
        <v>315</v>
      </c>
      <c r="G19" s="84">
        <v>2</v>
      </c>
      <c r="H19" s="95">
        <v>6742</v>
      </c>
      <c r="I19" s="86">
        <f t="shared" si="0"/>
        <v>13484</v>
      </c>
      <c r="J19" s="78" t="s">
        <v>62</v>
      </c>
      <c r="K19" s="78" t="s">
        <v>13</v>
      </c>
    </row>
    <row r="20" spans="1:11" ht="22.5" x14ac:dyDescent="0.25">
      <c r="A20" s="80" t="s">
        <v>288</v>
      </c>
      <c r="B20" s="93">
        <v>20102</v>
      </c>
      <c r="C20" s="82" t="s">
        <v>22</v>
      </c>
      <c r="D20" s="82" t="s">
        <v>93</v>
      </c>
      <c r="E20" s="93" t="s">
        <v>316</v>
      </c>
      <c r="F20" s="94" t="s">
        <v>300</v>
      </c>
      <c r="G20" s="84">
        <v>9</v>
      </c>
      <c r="H20" s="95">
        <v>2310</v>
      </c>
      <c r="I20" s="86">
        <f t="shared" si="0"/>
        <v>20790</v>
      </c>
      <c r="J20" s="78" t="s">
        <v>62</v>
      </c>
      <c r="K20" s="78" t="s">
        <v>13</v>
      </c>
    </row>
    <row r="21" spans="1:11" x14ac:dyDescent="0.25">
      <c r="A21" s="80" t="s">
        <v>288</v>
      </c>
      <c r="B21" s="93">
        <v>20103</v>
      </c>
      <c r="C21" s="82" t="s">
        <v>14</v>
      </c>
      <c r="D21" s="82" t="s">
        <v>317</v>
      </c>
      <c r="E21" s="93" t="s">
        <v>318</v>
      </c>
      <c r="F21" s="94" t="s">
        <v>319</v>
      </c>
      <c r="G21" s="84">
        <v>200</v>
      </c>
      <c r="H21" s="95">
        <v>69</v>
      </c>
      <c r="I21" s="86">
        <f t="shared" si="0"/>
        <v>13800</v>
      </c>
      <c r="J21" s="78" t="s">
        <v>62</v>
      </c>
      <c r="K21" s="78" t="s">
        <v>13</v>
      </c>
    </row>
    <row r="22" spans="1:11" ht="22.5" x14ac:dyDescent="0.25">
      <c r="A22" s="80" t="s">
        <v>288</v>
      </c>
      <c r="B22" s="93">
        <v>20103</v>
      </c>
      <c r="C22" s="82" t="s">
        <v>14</v>
      </c>
      <c r="D22" s="82" t="s">
        <v>320</v>
      </c>
      <c r="E22" s="93" t="s">
        <v>321</v>
      </c>
      <c r="F22" s="94" t="s">
        <v>319</v>
      </c>
      <c r="G22" s="84">
        <v>500</v>
      </c>
      <c r="H22" s="95">
        <v>67</v>
      </c>
      <c r="I22" s="86">
        <f t="shared" si="0"/>
        <v>33500</v>
      </c>
      <c r="J22" s="78" t="s">
        <v>62</v>
      </c>
      <c r="K22" s="78" t="s">
        <v>13</v>
      </c>
    </row>
    <row r="23" spans="1:11" x14ac:dyDescent="0.25">
      <c r="A23" s="80" t="s">
        <v>288</v>
      </c>
      <c r="B23" s="93">
        <v>20103</v>
      </c>
      <c r="C23" s="82" t="s">
        <v>14</v>
      </c>
      <c r="D23" s="82" t="s">
        <v>257</v>
      </c>
      <c r="E23" s="93" t="s">
        <v>322</v>
      </c>
      <c r="F23" s="94" t="s">
        <v>300</v>
      </c>
      <c r="G23" s="84">
        <v>8</v>
      </c>
      <c r="H23" s="95">
        <v>3483</v>
      </c>
      <c r="I23" s="86">
        <f t="shared" si="0"/>
        <v>27864</v>
      </c>
      <c r="J23" s="78" t="s">
        <v>62</v>
      </c>
      <c r="K23" s="78" t="s">
        <v>13</v>
      </c>
    </row>
    <row r="24" spans="1:11" ht="22.5" x14ac:dyDescent="0.25">
      <c r="A24" s="80" t="s">
        <v>288</v>
      </c>
      <c r="B24" s="93">
        <v>20103</v>
      </c>
      <c r="C24" s="82" t="s">
        <v>14</v>
      </c>
      <c r="D24" s="82" t="s">
        <v>323</v>
      </c>
      <c r="E24" s="93" t="s">
        <v>324</v>
      </c>
      <c r="F24" s="94" t="s">
        <v>319</v>
      </c>
      <c r="G24" s="84">
        <v>500</v>
      </c>
      <c r="H24" s="95">
        <v>60</v>
      </c>
      <c r="I24" s="86">
        <f t="shared" si="0"/>
        <v>30000</v>
      </c>
      <c r="J24" s="78" t="s">
        <v>62</v>
      </c>
      <c r="K24" s="78" t="s">
        <v>13</v>
      </c>
    </row>
    <row r="25" spans="1:11" x14ac:dyDescent="0.25">
      <c r="A25" s="80" t="s">
        <v>288</v>
      </c>
      <c r="B25" s="93">
        <v>20103</v>
      </c>
      <c r="C25" s="82" t="s">
        <v>14</v>
      </c>
      <c r="D25" s="82" t="s">
        <v>325</v>
      </c>
      <c r="E25" s="93" t="s">
        <v>326</v>
      </c>
      <c r="F25" s="94" t="s">
        <v>319</v>
      </c>
      <c r="G25" s="84">
        <v>360</v>
      </c>
      <c r="H25" s="95">
        <v>21</v>
      </c>
      <c r="I25" s="86">
        <f t="shared" si="0"/>
        <v>7560</v>
      </c>
      <c r="J25" s="78" t="s">
        <v>62</v>
      </c>
      <c r="K25" s="78" t="s">
        <v>13</v>
      </c>
    </row>
    <row r="26" spans="1:11" x14ac:dyDescent="0.25">
      <c r="A26" s="80" t="s">
        <v>288</v>
      </c>
      <c r="B26" s="93">
        <v>20103</v>
      </c>
      <c r="C26" s="82" t="s">
        <v>14</v>
      </c>
      <c r="D26" s="82" t="s">
        <v>223</v>
      </c>
      <c r="E26" s="93" t="s">
        <v>327</v>
      </c>
      <c r="F26" s="94" t="s">
        <v>319</v>
      </c>
      <c r="G26" s="84">
        <v>200</v>
      </c>
      <c r="H26" s="95">
        <v>102</v>
      </c>
      <c r="I26" s="86">
        <f t="shared" si="0"/>
        <v>20400</v>
      </c>
      <c r="J26" s="78" t="s">
        <v>62</v>
      </c>
      <c r="K26" s="78" t="s">
        <v>13</v>
      </c>
    </row>
    <row r="27" spans="1:11" x14ac:dyDescent="0.25">
      <c r="A27" s="80" t="s">
        <v>288</v>
      </c>
      <c r="B27" s="93">
        <v>20103</v>
      </c>
      <c r="C27" s="82" t="s">
        <v>14</v>
      </c>
      <c r="D27" s="82" t="s">
        <v>328</v>
      </c>
      <c r="E27" s="93" t="s">
        <v>329</v>
      </c>
      <c r="F27" s="94" t="s">
        <v>319</v>
      </c>
      <c r="G27" s="84">
        <v>100</v>
      </c>
      <c r="H27" s="95">
        <v>300</v>
      </c>
      <c r="I27" s="86">
        <f t="shared" si="0"/>
        <v>30000</v>
      </c>
      <c r="J27" s="78" t="s">
        <v>62</v>
      </c>
      <c r="K27" s="78" t="s">
        <v>13</v>
      </c>
    </row>
    <row r="28" spans="1:11" x14ac:dyDescent="0.25">
      <c r="A28" s="80" t="s">
        <v>288</v>
      </c>
      <c r="B28" s="93">
        <v>20103</v>
      </c>
      <c r="C28" s="82" t="s">
        <v>14</v>
      </c>
      <c r="D28" s="82" t="s">
        <v>330</v>
      </c>
      <c r="E28" s="93" t="s">
        <v>331</v>
      </c>
      <c r="F28" s="94" t="s">
        <v>303</v>
      </c>
      <c r="G28" s="84">
        <v>10</v>
      </c>
      <c r="H28" s="95">
        <v>5011</v>
      </c>
      <c r="I28" s="86">
        <f t="shared" si="0"/>
        <v>50110</v>
      </c>
      <c r="J28" s="78" t="s">
        <v>62</v>
      </c>
      <c r="K28" s="78" t="s">
        <v>13</v>
      </c>
    </row>
    <row r="29" spans="1:11" ht="33.75" x14ac:dyDescent="0.25">
      <c r="A29" s="80" t="s">
        <v>288</v>
      </c>
      <c r="B29" s="93">
        <v>20103</v>
      </c>
      <c r="C29" s="82" t="s">
        <v>14</v>
      </c>
      <c r="D29" s="82" t="s">
        <v>330</v>
      </c>
      <c r="E29" s="93" t="s">
        <v>332</v>
      </c>
      <c r="F29" s="94" t="s">
        <v>303</v>
      </c>
      <c r="G29" s="84">
        <v>10</v>
      </c>
      <c r="H29" s="95">
        <v>1800</v>
      </c>
      <c r="I29" s="86">
        <f t="shared" si="0"/>
        <v>18000</v>
      </c>
      <c r="J29" s="78" t="s">
        <v>62</v>
      </c>
      <c r="K29" s="78" t="s">
        <v>13</v>
      </c>
    </row>
    <row r="30" spans="1:11" ht="22.5" x14ac:dyDescent="0.25">
      <c r="A30" s="80" t="s">
        <v>288</v>
      </c>
      <c r="B30" s="93">
        <v>20103</v>
      </c>
      <c r="C30" s="82" t="s">
        <v>14</v>
      </c>
      <c r="D30" s="82" t="s">
        <v>333</v>
      </c>
      <c r="E30" s="93" t="s">
        <v>334</v>
      </c>
      <c r="F30" s="94" t="s">
        <v>291</v>
      </c>
      <c r="G30" s="84">
        <v>6</v>
      </c>
      <c r="H30" s="95">
        <v>7387</v>
      </c>
      <c r="I30" s="86">
        <f t="shared" si="0"/>
        <v>44322</v>
      </c>
      <c r="J30" s="78" t="s">
        <v>62</v>
      </c>
      <c r="K30" s="78" t="s">
        <v>13</v>
      </c>
    </row>
    <row r="31" spans="1:11" x14ac:dyDescent="0.25">
      <c r="A31" s="80" t="s">
        <v>288</v>
      </c>
      <c r="B31" s="93">
        <v>20103</v>
      </c>
      <c r="C31" s="82" t="s">
        <v>14</v>
      </c>
      <c r="D31" s="82" t="s">
        <v>335</v>
      </c>
      <c r="E31" s="93" t="s">
        <v>336</v>
      </c>
      <c r="F31" s="94" t="s">
        <v>319</v>
      </c>
      <c r="G31" s="84">
        <v>100</v>
      </c>
      <c r="H31" s="95">
        <v>1400</v>
      </c>
      <c r="I31" s="86">
        <f t="shared" si="0"/>
        <v>140000</v>
      </c>
      <c r="J31" s="78" t="s">
        <v>62</v>
      </c>
      <c r="K31" s="78" t="s">
        <v>13</v>
      </c>
    </row>
    <row r="32" spans="1:11" x14ac:dyDescent="0.25">
      <c r="A32" s="80" t="s">
        <v>288</v>
      </c>
      <c r="B32" s="93">
        <v>20103</v>
      </c>
      <c r="C32" s="82" t="s">
        <v>14</v>
      </c>
      <c r="D32" s="82" t="s">
        <v>337</v>
      </c>
      <c r="E32" s="93" t="s">
        <v>338</v>
      </c>
      <c r="F32" s="94" t="s">
        <v>319</v>
      </c>
      <c r="G32" s="84">
        <v>500</v>
      </c>
      <c r="H32" s="95">
        <v>56</v>
      </c>
      <c r="I32" s="86">
        <f t="shared" si="0"/>
        <v>28000</v>
      </c>
      <c r="J32" s="78" t="s">
        <v>62</v>
      </c>
      <c r="K32" s="78" t="s">
        <v>13</v>
      </c>
    </row>
    <row r="33" spans="1:11" x14ac:dyDescent="0.25">
      <c r="A33" s="80" t="s">
        <v>288</v>
      </c>
      <c r="B33" s="93">
        <v>20103</v>
      </c>
      <c r="C33" s="82" t="s">
        <v>14</v>
      </c>
      <c r="D33" s="82" t="s">
        <v>339</v>
      </c>
      <c r="E33" s="93" t="s">
        <v>340</v>
      </c>
      <c r="F33" s="94" t="s">
        <v>319</v>
      </c>
      <c r="G33" s="84">
        <v>50</v>
      </c>
      <c r="H33" s="95">
        <v>200</v>
      </c>
      <c r="I33" s="86">
        <f t="shared" si="0"/>
        <v>10000</v>
      </c>
      <c r="J33" s="78" t="s">
        <v>62</v>
      </c>
      <c r="K33" s="78" t="s">
        <v>13</v>
      </c>
    </row>
    <row r="34" spans="1:11" x14ac:dyDescent="0.25">
      <c r="A34" s="80" t="s">
        <v>288</v>
      </c>
      <c r="B34" s="93">
        <v>20103</v>
      </c>
      <c r="C34" s="82" t="s">
        <v>14</v>
      </c>
      <c r="D34" s="82" t="s">
        <v>157</v>
      </c>
      <c r="E34" s="93" t="s">
        <v>341</v>
      </c>
      <c r="F34" s="94" t="s">
        <v>319</v>
      </c>
      <c r="G34" s="84">
        <v>500</v>
      </c>
      <c r="H34" s="95">
        <v>50</v>
      </c>
      <c r="I34" s="86">
        <f t="shared" si="0"/>
        <v>25000</v>
      </c>
      <c r="J34" s="78" t="s">
        <v>62</v>
      </c>
      <c r="K34" s="78" t="s">
        <v>13</v>
      </c>
    </row>
    <row r="35" spans="1:11" x14ac:dyDescent="0.25">
      <c r="A35" s="80" t="s">
        <v>288</v>
      </c>
      <c r="B35" s="93">
        <v>20103</v>
      </c>
      <c r="C35" s="82" t="s">
        <v>14</v>
      </c>
      <c r="D35" s="82" t="s">
        <v>342</v>
      </c>
      <c r="E35" s="93" t="s">
        <v>343</v>
      </c>
      <c r="F35" s="94" t="s">
        <v>303</v>
      </c>
      <c r="G35" s="84">
        <v>4</v>
      </c>
      <c r="H35" s="95">
        <v>32023</v>
      </c>
      <c r="I35" s="86">
        <f t="shared" si="0"/>
        <v>128092</v>
      </c>
      <c r="J35" s="78" t="s">
        <v>62</v>
      </c>
      <c r="K35" s="78" t="s">
        <v>13</v>
      </c>
    </row>
    <row r="36" spans="1:11" x14ac:dyDescent="0.25">
      <c r="A36" s="80" t="s">
        <v>288</v>
      </c>
      <c r="B36" s="93">
        <v>20103</v>
      </c>
      <c r="C36" s="82" t="s">
        <v>14</v>
      </c>
      <c r="D36" s="82" t="s">
        <v>344</v>
      </c>
      <c r="E36" s="93" t="s">
        <v>345</v>
      </c>
      <c r="F36" s="94" t="s">
        <v>303</v>
      </c>
      <c r="G36" s="84">
        <v>2</v>
      </c>
      <c r="H36" s="95">
        <v>7011</v>
      </c>
      <c r="I36" s="86">
        <f t="shared" si="0"/>
        <v>14022</v>
      </c>
      <c r="J36" s="78" t="s">
        <v>62</v>
      </c>
      <c r="K36" s="78" t="s">
        <v>13</v>
      </c>
    </row>
    <row r="37" spans="1:11" x14ac:dyDescent="0.25">
      <c r="A37" s="80" t="s">
        <v>288</v>
      </c>
      <c r="B37" s="93">
        <v>20103</v>
      </c>
      <c r="C37" s="82" t="s">
        <v>14</v>
      </c>
      <c r="D37" s="82" t="s">
        <v>346</v>
      </c>
      <c r="E37" s="93" t="s">
        <v>347</v>
      </c>
      <c r="F37" s="94" t="s">
        <v>319</v>
      </c>
      <c r="G37" s="84">
        <v>100</v>
      </c>
      <c r="H37" s="95">
        <v>60</v>
      </c>
      <c r="I37" s="86">
        <f t="shared" si="0"/>
        <v>6000</v>
      </c>
      <c r="J37" s="78" t="s">
        <v>62</v>
      </c>
      <c r="K37" s="78" t="s">
        <v>13</v>
      </c>
    </row>
    <row r="38" spans="1:11" x14ac:dyDescent="0.25">
      <c r="A38" s="80" t="s">
        <v>288</v>
      </c>
      <c r="B38" s="93">
        <v>20103</v>
      </c>
      <c r="C38" s="82" t="s">
        <v>14</v>
      </c>
      <c r="D38" s="82" t="s">
        <v>348</v>
      </c>
      <c r="E38" s="93" t="s">
        <v>349</v>
      </c>
      <c r="F38" s="94" t="s">
        <v>303</v>
      </c>
      <c r="G38" s="84">
        <v>1</v>
      </c>
      <c r="H38" s="95">
        <v>23034</v>
      </c>
      <c r="I38" s="86">
        <f t="shared" si="0"/>
        <v>23034</v>
      </c>
      <c r="J38" s="78" t="s">
        <v>62</v>
      </c>
      <c r="K38" s="78" t="s">
        <v>13</v>
      </c>
    </row>
    <row r="39" spans="1:11" ht="22.5" x14ac:dyDescent="0.25">
      <c r="A39" s="80" t="s">
        <v>288</v>
      </c>
      <c r="B39" s="93">
        <v>20103</v>
      </c>
      <c r="C39" s="82" t="s">
        <v>14</v>
      </c>
      <c r="D39" s="82" t="s">
        <v>350</v>
      </c>
      <c r="E39" s="93" t="s">
        <v>351</v>
      </c>
      <c r="F39" s="94" t="s">
        <v>303</v>
      </c>
      <c r="G39" s="84">
        <v>3</v>
      </c>
      <c r="H39" s="95">
        <v>23034</v>
      </c>
      <c r="I39" s="86">
        <f t="shared" si="0"/>
        <v>69102</v>
      </c>
      <c r="J39" s="78" t="s">
        <v>62</v>
      </c>
      <c r="K39" s="78" t="s">
        <v>13</v>
      </c>
    </row>
    <row r="40" spans="1:11" x14ac:dyDescent="0.25">
      <c r="A40" s="80" t="s">
        <v>288</v>
      </c>
      <c r="B40" s="93">
        <v>20103</v>
      </c>
      <c r="C40" s="82" t="s">
        <v>14</v>
      </c>
      <c r="D40" s="82" t="s">
        <v>352</v>
      </c>
      <c r="E40" s="93" t="s">
        <v>353</v>
      </c>
      <c r="F40" s="94" t="s">
        <v>319</v>
      </c>
      <c r="G40" s="84">
        <v>1000</v>
      </c>
      <c r="H40" s="95">
        <v>16</v>
      </c>
      <c r="I40" s="86">
        <f t="shared" si="0"/>
        <v>16000</v>
      </c>
      <c r="J40" s="78" t="s">
        <v>62</v>
      </c>
      <c r="K40" s="78" t="s">
        <v>13</v>
      </c>
    </row>
    <row r="41" spans="1:11" x14ac:dyDescent="0.25">
      <c r="A41" s="80" t="s">
        <v>288</v>
      </c>
      <c r="B41" s="93">
        <v>20103</v>
      </c>
      <c r="C41" s="82" t="s">
        <v>14</v>
      </c>
      <c r="D41" s="82" t="s">
        <v>39</v>
      </c>
      <c r="E41" s="93" t="s">
        <v>354</v>
      </c>
      <c r="F41" s="94" t="s">
        <v>319</v>
      </c>
      <c r="G41" s="84">
        <v>1000</v>
      </c>
      <c r="H41" s="95">
        <v>25</v>
      </c>
      <c r="I41" s="86">
        <f t="shared" si="0"/>
        <v>25000</v>
      </c>
      <c r="J41" s="78" t="s">
        <v>62</v>
      </c>
      <c r="K41" s="78" t="s">
        <v>13</v>
      </c>
    </row>
    <row r="42" spans="1:11" ht="22.5" x14ac:dyDescent="0.25">
      <c r="A42" s="80" t="s">
        <v>288</v>
      </c>
      <c r="B42" s="93">
        <v>20103</v>
      </c>
      <c r="C42" s="82" t="s">
        <v>14</v>
      </c>
      <c r="D42" s="82" t="s">
        <v>39</v>
      </c>
      <c r="E42" s="93" t="s">
        <v>355</v>
      </c>
      <c r="F42" s="94" t="s">
        <v>319</v>
      </c>
      <c r="G42" s="84">
        <v>500</v>
      </c>
      <c r="H42" s="95">
        <v>37</v>
      </c>
      <c r="I42" s="86">
        <f t="shared" si="0"/>
        <v>18500</v>
      </c>
      <c r="J42" s="78" t="s">
        <v>62</v>
      </c>
      <c r="K42" s="78" t="s">
        <v>13</v>
      </c>
    </row>
    <row r="43" spans="1:11" x14ac:dyDescent="0.25">
      <c r="A43" s="80" t="s">
        <v>288</v>
      </c>
      <c r="B43" s="93">
        <v>20103</v>
      </c>
      <c r="C43" s="82" t="s">
        <v>14</v>
      </c>
      <c r="D43" s="82" t="s">
        <v>26</v>
      </c>
      <c r="E43" s="93" t="s">
        <v>356</v>
      </c>
      <c r="F43" s="94" t="s">
        <v>319</v>
      </c>
      <c r="G43" s="84">
        <v>1000</v>
      </c>
      <c r="H43" s="95">
        <v>30</v>
      </c>
      <c r="I43" s="86">
        <f t="shared" si="0"/>
        <v>30000</v>
      </c>
      <c r="J43" s="78" t="s">
        <v>62</v>
      </c>
      <c r="K43" s="78" t="s">
        <v>13</v>
      </c>
    </row>
    <row r="44" spans="1:11" x14ac:dyDescent="0.25">
      <c r="A44" s="80" t="s">
        <v>288</v>
      </c>
      <c r="B44" s="93">
        <v>20103</v>
      </c>
      <c r="C44" s="82" t="s">
        <v>14</v>
      </c>
      <c r="D44" s="82" t="s">
        <v>155</v>
      </c>
      <c r="E44" s="93" t="s">
        <v>357</v>
      </c>
      <c r="F44" s="94" t="s">
        <v>319</v>
      </c>
      <c r="G44" s="84">
        <v>1000</v>
      </c>
      <c r="H44" s="95">
        <v>38</v>
      </c>
      <c r="I44" s="86">
        <f t="shared" si="0"/>
        <v>38000</v>
      </c>
      <c r="J44" s="78" t="s">
        <v>62</v>
      </c>
      <c r="K44" s="78" t="s">
        <v>13</v>
      </c>
    </row>
    <row r="45" spans="1:11" x14ac:dyDescent="0.25">
      <c r="A45" s="80" t="s">
        <v>288</v>
      </c>
      <c r="B45" s="93">
        <v>20103</v>
      </c>
      <c r="C45" s="82" t="s">
        <v>14</v>
      </c>
      <c r="D45" s="82" t="s">
        <v>358</v>
      </c>
      <c r="E45" s="93" t="s">
        <v>359</v>
      </c>
      <c r="F45" s="94" t="s">
        <v>319</v>
      </c>
      <c r="G45" s="84">
        <v>300</v>
      </c>
      <c r="H45" s="95">
        <v>174</v>
      </c>
      <c r="I45" s="86">
        <f t="shared" si="0"/>
        <v>52200</v>
      </c>
      <c r="J45" s="78" t="s">
        <v>62</v>
      </c>
      <c r="K45" s="78" t="s">
        <v>13</v>
      </c>
    </row>
    <row r="46" spans="1:11" x14ac:dyDescent="0.25">
      <c r="A46" s="80" t="s">
        <v>288</v>
      </c>
      <c r="B46" s="93">
        <v>20103</v>
      </c>
      <c r="C46" s="82" t="s">
        <v>14</v>
      </c>
      <c r="D46" s="82" t="s">
        <v>344</v>
      </c>
      <c r="E46" s="93" t="s">
        <v>360</v>
      </c>
      <c r="F46" s="94" t="s">
        <v>319</v>
      </c>
      <c r="G46" s="84">
        <v>100</v>
      </c>
      <c r="H46" s="95">
        <v>179</v>
      </c>
      <c r="I46" s="86">
        <f t="shared" si="0"/>
        <v>17900</v>
      </c>
      <c r="J46" s="78" t="s">
        <v>62</v>
      </c>
      <c r="K46" s="78" t="s">
        <v>13</v>
      </c>
    </row>
    <row r="47" spans="1:11" x14ac:dyDescent="0.25">
      <c r="A47" s="80" t="s">
        <v>288</v>
      </c>
      <c r="B47" s="93">
        <v>20103</v>
      </c>
      <c r="C47" s="82" t="s">
        <v>14</v>
      </c>
      <c r="D47" s="82" t="s">
        <v>361</v>
      </c>
      <c r="E47" s="93" t="s">
        <v>362</v>
      </c>
      <c r="F47" s="94" t="s">
        <v>319</v>
      </c>
      <c r="G47" s="84">
        <v>200</v>
      </c>
      <c r="H47" s="95">
        <v>60</v>
      </c>
      <c r="I47" s="86">
        <f t="shared" si="0"/>
        <v>12000</v>
      </c>
      <c r="J47" s="78" t="s">
        <v>62</v>
      </c>
      <c r="K47" s="78" t="s">
        <v>13</v>
      </c>
    </row>
    <row r="48" spans="1:11" x14ac:dyDescent="0.25">
      <c r="A48" s="80" t="s">
        <v>288</v>
      </c>
      <c r="B48" s="93">
        <v>20103</v>
      </c>
      <c r="C48" s="82" t="s">
        <v>14</v>
      </c>
      <c r="D48" s="96" t="s">
        <v>19</v>
      </c>
      <c r="E48" s="91" t="s">
        <v>363</v>
      </c>
      <c r="F48" s="90" t="s">
        <v>319</v>
      </c>
      <c r="G48" s="97">
        <v>1000</v>
      </c>
      <c r="H48" s="95">
        <v>16</v>
      </c>
      <c r="I48" s="86">
        <f t="shared" si="0"/>
        <v>16000</v>
      </c>
      <c r="J48" s="78" t="s">
        <v>62</v>
      </c>
      <c r="K48" s="78" t="s">
        <v>13</v>
      </c>
    </row>
    <row r="49" spans="1:11" x14ac:dyDescent="0.25">
      <c r="A49" s="80" t="s">
        <v>288</v>
      </c>
      <c r="B49" s="93">
        <v>20103</v>
      </c>
      <c r="C49" s="82" t="s">
        <v>14</v>
      </c>
      <c r="D49" s="96" t="s">
        <v>364</v>
      </c>
      <c r="E49" s="91" t="s">
        <v>365</v>
      </c>
      <c r="F49" s="90" t="s">
        <v>291</v>
      </c>
      <c r="G49" s="97">
        <v>25</v>
      </c>
      <c r="H49" s="95">
        <v>1200</v>
      </c>
      <c r="I49" s="86">
        <f t="shared" si="0"/>
        <v>30000</v>
      </c>
      <c r="J49" s="78" t="s">
        <v>62</v>
      </c>
      <c r="K49" s="78" t="s">
        <v>13</v>
      </c>
    </row>
    <row r="50" spans="1:11" x14ac:dyDescent="0.25">
      <c r="A50" s="80" t="s">
        <v>288</v>
      </c>
      <c r="B50" s="93">
        <v>20103</v>
      </c>
      <c r="C50" s="82" t="s">
        <v>14</v>
      </c>
      <c r="D50" s="96">
        <v>101370</v>
      </c>
      <c r="E50" s="91" t="s">
        <v>366</v>
      </c>
      <c r="F50" s="90" t="s">
        <v>319</v>
      </c>
      <c r="G50" s="97">
        <v>500</v>
      </c>
      <c r="H50" s="95">
        <v>157</v>
      </c>
      <c r="I50" s="86">
        <f t="shared" si="0"/>
        <v>78500</v>
      </c>
      <c r="J50" s="78" t="s">
        <v>62</v>
      </c>
      <c r="K50" s="78" t="s">
        <v>13</v>
      </c>
    </row>
    <row r="51" spans="1:11" x14ac:dyDescent="0.25">
      <c r="A51" s="80" t="s">
        <v>288</v>
      </c>
      <c r="B51" s="93">
        <v>20103</v>
      </c>
      <c r="C51" s="82" t="s">
        <v>14</v>
      </c>
      <c r="D51" s="96" t="s">
        <v>346</v>
      </c>
      <c r="E51" s="91" t="s">
        <v>367</v>
      </c>
      <c r="F51" s="90" t="s">
        <v>319</v>
      </c>
      <c r="G51" s="97">
        <v>40</v>
      </c>
      <c r="H51" s="95">
        <v>75</v>
      </c>
      <c r="I51" s="86">
        <f t="shared" si="0"/>
        <v>3000</v>
      </c>
      <c r="J51" s="78" t="s">
        <v>62</v>
      </c>
      <c r="K51" s="78" t="s">
        <v>13</v>
      </c>
    </row>
    <row r="52" spans="1:11" x14ac:dyDescent="0.25">
      <c r="A52" s="80" t="s">
        <v>288</v>
      </c>
      <c r="B52" s="93">
        <v>20103</v>
      </c>
      <c r="C52" s="82" t="s">
        <v>14</v>
      </c>
      <c r="D52" s="96">
        <v>100440</v>
      </c>
      <c r="E52" s="91" t="s">
        <v>368</v>
      </c>
      <c r="F52" s="90" t="s">
        <v>319</v>
      </c>
      <c r="G52" s="97">
        <v>200</v>
      </c>
      <c r="H52" s="95">
        <v>140</v>
      </c>
      <c r="I52" s="86">
        <f t="shared" si="0"/>
        <v>28000</v>
      </c>
      <c r="J52" s="78" t="s">
        <v>62</v>
      </c>
      <c r="K52" s="78" t="s">
        <v>13</v>
      </c>
    </row>
    <row r="53" spans="1:11" x14ac:dyDescent="0.25">
      <c r="A53" s="80" t="s">
        <v>288</v>
      </c>
      <c r="B53" s="93">
        <v>20103</v>
      </c>
      <c r="C53" s="82" t="s">
        <v>14</v>
      </c>
      <c r="D53" s="96" t="s">
        <v>369</v>
      </c>
      <c r="E53" s="91" t="s">
        <v>370</v>
      </c>
      <c r="F53" s="90" t="s">
        <v>319</v>
      </c>
      <c r="G53" s="97">
        <v>100</v>
      </c>
      <c r="H53" s="95">
        <v>100</v>
      </c>
      <c r="I53" s="86">
        <f t="shared" si="0"/>
        <v>10000</v>
      </c>
      <c r="J53" s="78" t="s">
        <v>62</v>
      </c>
      <c r="K53" s="78" t="s">
        <v>13</v>
      </c>
    </row>
    <row r="54" spans="1:11" x14ac:dyDescent="0.25">
      <c r="A54" s="80" t="s">
        <v>288</v>
      </c>
      <c r="B54" s="93">
        <v>20103</v>
      </c>
      <c r="C54" s="82" t="s">
        <v>14</v>
      </c>
      <c r="D54" s="96" t="s">
        <v>371</v>
      </c>
      <c r="E54" s="91" t="s">
        <v>372</v>
      </c>
      <c r="F54" s="90" t="s">
        <v>319</v>
      </c>
      <c r="G54" s="97">
        <v>20</v>
      </c>
      <c r="H54" s="95">
        <v>80</v>
      </c>
      <c r="I54" s="86">
        <f t="shared" si="0"/>
        <v>1600</v>
      </c>
      <c r="J54" s="78" t="s">
        <v>62</v>
      </c>
      <c r="K54" s="78" t="s">
        <v>13</v>
      </c>
    </row>
    <row r="55" spans="1:11" x14ac:dyDescent="0.25">
      <c r="A55" s="80" t="s">
        <v>288</v>
      </c>
      <c r="B55" s="93">
        <v>20103</v>
      </c>
      <c r="C55" s="98" t="s">
        <v>14</v>
      </c>
      <c r="D55" s="96" t="s">
        <v>153</v>
      </c>
      <c r="E55" s="91" t="s">
        <v>373</v>
      </c>
      <c r="F55" s="90" t="s">
        <v>294</v>
      </c>
      <c r="G55" s="97">
        <v>5</v>
      </c>
      <c r="H55" s="99">
        <v>2500</v>
      </c>
      <c r="I55" s="86">
        <f t="shared" si="0"/>
        <v>12500</v>
      </c>
      <c r="J55" s="78" t="s">
        <v>62</v>
      </c>
      <c r="K55" s="78" t="s">
        <v>13</v>
      </c>
    </row>
    <row r="56" spans="1:11" x14ac:dyDescent="0.25">
      <c r="A56" s="80" t="s">
        <v>288</v>
      </c>
      <c r="B56" s="93">
        <v>20103</v>
      </c>
      <c r="C56" s="98">
        <v>145</v>
      </c>
      <c r="D56" s="96" t="s">
        <v>23</v>
      </c>
      <c r="E56" s="91" t="s">
        <v>374</v>
      </c>
      <c r="F56" s="90" t="s">
        <v>319</v>
      </c>
      <c r="G56" s="97">
        <v>70</v>
      </c>
      <c r="H56" s="99">
        <v>600</v>
      </c>
      <c r="I56" s="86">
        <f t="shared" si="0"/>
        <v>42000</v>
      </c>
      <c r="J56" s="78" t="s">
        <v>62</v>
      </c>
      <c r="K56" s="78" t="s">
        <v>13</v>
      </c>
    </row>
    <row r="57" spans="1:11" x14ac:dyDescent="0.25">
      <c r="A57" s="80" t="s">
        <v>288</v>
      </c>
      <c r="B57" s="93">
        <v>20103</v>
      </c>
      <c r="C57" s="98">
        <v>145</v>
      </c>
      <c r="D57" s="96" t="s">
        <v>23</v>
      </c>
      <c r="E57" s="91" t="s">
        <v>375</v>
      </c>
      <c r="F57" s="90" t="s">
        <v>319</v>
      </c>
      <c r="G57" s="97">
        <v>750</v>
      </c>
      <c r="H57" s="99">
        <v>40</v>
      </c>
      <c r="I57" s="86">
        <f t="shared" si="0"/>
        <v>30000</v>
      </c>
      <c r="J57" s="78" t="s">
        <v>62</v>
      </c>
      <c r="K57" s="78" t="s">
        <v>13</v>
      </c>
    </row>
    <row r="58" spans="1:11" x14ac:dyDescent="0.25">
      <c r="A58" s="80" t="s">
        <v>288</v>
      </c>
      <c r="B58" s="93">
        <v>20103</v>
      </c>
      <c r="C58" s="82" t="s">
        <v>14</v>
      </c>
      <c r="D58" s="96" t="s">
        <v>19</v>
      </c>
      <c r="E58" s="91" t="s">
        <v>376</v>
      </c>
      <c r="F58" s="90" t="s">
        <v>319</v>
      </c>
      <c r="G58" s="97">
        <v>3</v>
      </c>
      <c r="H58" s="95">
        <v>3302</v>
      </c>
      <c r="I58" s="86">
        <f t="shared" si="0"/>
        <v>9906</v>
      </c>
      <c r="J58" s="78" t="s">
        <v>62</v>
      </c>
      <c r="K58" s="78" t="s">
        <v>13</v>
      </c>
    </row>
    <row r="59" spans="1:11" x14ac:dyDescent="0.25">
      <c r="A59" s="80" t="s">
        <v>288</v>
      </c>
      <c r="B59" s="93">
        <v>20103</v>
      </c>
      <c r="C59" s="82" t="s">
        <v>14</v>
      </c>
      <c r="D59" s="96" t="s">
        <v>358</v>
      </c>
      <c r="E59" s="91" t="s">
        <v>377</v>
      </c>
      <c r="F59" s="90" t="s">
        <v>291</v>
      </c>
      <c r="G59" s="97">
        <v>1</v>
      </c>
      <c r="H59" s="95">
        <v>4000</v>
      </c>
      <c r="I59" s="86">
        <f t="shared" si="0"/>
        <v>4000</v>
      </c>
      <c r="J59" s="78" t="s">
        <v>62</v>
      </c>
      <c r="K59" s="78" t="s">
        <v>13</v>
      </c>
    </row>
    <row r="60" spans="1:11" x14ac:dyDescent="0.25">
      <c r="A60" s="80" t="s">
        <v>288</v>
      </c>
      <c r="B60" s="93">
        <v>20103</v>
      </c>
      <c r="C60" s="82" t="s">
        <v>174</v>
      </c>
      <c r="D60" s="96" t="s">
        <v>378</v>
      </c>
      <c r="E60" s="91" t="s">
        <v>379</v>
      </c>
      <c r="F60" s="90" t="s">
        <v>291</v>
      </c>
      <c r="G60" s="97">
        <v>500</v>
      </c>
      <c r="H60" s="95">
        <v>127</v>
      </c>
      <c r="I60" s="86">
        <f t="shared" si="0"/>
        <v>63500</v>
      </c>
      <c r="J60" s="78" t="s">
        <v>62</v>
      </c>
      <c r="K60" s="78" t="s">
        <v>13</v>
      </c>
    </row>
    <row r="61" spans="1:11" x14ac:dyDescent="0.25">
      <c r="A61" s="80" t="s">
        <v>288</v>
      </c>
      <c r="B61" s="93">
        <v>20103</v>
      </c>
      <c r="C61" s="82" t="s">
        <v>14</v>
      </c>
      <c r="D61" s="96" t="s">
        <v>229</v>
      </c>
      <c r="E61" s="91" t="s">
        <v>380</v>
      </c>
      <c r="F61" s="90" t="s">
        <v>381</v>
      </c>
      <c r="G61" s="97">
        <v>3</v>
      </c>
      <c r="H61" s="99">
        <v>2199</v>
      </c>
      <c r="I61" s="86">
        <f t="shared" si="0"/>
        <v>6597</v>
      </c>
      <c r="J61" s="78" t="s">
        <v>62</v>
      </c>
      <c r="K61" s="78" t="s">
        <v>13</v>
      </c>
    </row>
    <row r="62" spans="1:11" x14ac:dyDescent="0.25">
      <c r="A62" s="80" t="s">
        <v>288</v>
      </c>
      <c r="B62" s="93">
        <v>20103</v>
      </c>
      <c r="C62" s="82" t="s">
        <v>14</v>
      </c>
      <c r="D62" s="96" t="s">
        <v>382</v>
      </c>
      <c r="E62" s="91" t="s">
        <v>383</v>
      </c>
      <c r="F62" s="90" t="s">
        <v>319</v>
      </c>
      <c r="G62" s="97">
        <v>200</v>
      </c>
      <c r="H62" s="99">
        <v>50</v>
      </c>
      <c r="I62" s="86">
        <f t="shared" si="0"/>
        <v>10000</v>
      </c>
      <c r="J62" s="78" t="s">
        <v>62</v>
      </c>
      <c r="K62" s="78" t="s">
        <v>13</v>
      </c>
    </row>
    <row r="63" spans="1:11" x14ac:dyDescent="0.25">
      <c r="A63" s="80" t="s">
        <v>288</v>
      </c>
      <c r="B63" s="93">
        <v>20103</v>
      </c>
      <c r="C63" s="82" t="s">
        <v>14</v>
      </c>
      <c r="D63" s="96" t="s">
        <v>87</v>
      </c>
      <c r="E63" s="91" t="s">
        <v>384</v>
      </c>
      <c r="F63" s="90" t="s">
        <v>319</v>
      </c>
      <c r="G63" s="97">
        <v>200</v>
      </c>
      <c r="H63" s="99">
        <v>152</v>
      </c>
      <c r="I63" s="86">
        <f t="shared" si="0"/>
        <v>30400</v>
      </c>
      <c r="J63" s="78" t="s">
        <v>62</v>
      </c>
      <c r="K63" s="78" t="s">
        <v>13</v>
      </c>
    </row>
    <row r="64" spans="1:11" x14ac:dyDescent="0.25">
      <c r="A64" s="80" t="s">
        <v>288</v>
      </c>
      <c r="B64" s="93">
        <v>20103</v>
      </c>
      <c r="C64" s="82" t="s">
        <v>14</v>
      </c>
      <c r="D64" s="96" t="s">
        <v>385</v>
      </c>
      <c r="E64" s="91" t="s">
        <v>386</v>
      </c>
      <c r="F64" s="90" t="s">
        <v>319</v>
      </c>
      <c r="G64" s="97">
        <v>40</v>
      </c>
      <c r="H64" s="99">
        <v>350</v>
      </c>
      <c r="I64" s="86">
        <f t="shared" si="0"/>
        <v>14000</v>
      </c>
      <c r="J64" s="78" t="s">
        <v>62</v>
      </c>
      <c r="K64" s="78" t="s">
        <v>13</v>
      </c>
    </row>
    <row r="65" spans="1:11" x14ac:dyDescent="0.25">
      <c r="A65" s="80" t="s">
        <v>288</v>
      </c>
      <c r="B65" s="93">
        <v>20103</v>
      </c>
      <c r="C65" s="82" t="s">
        <v>14</v>
      </c>
      <c r="D65" s="100" t="s">
        <v>20</v>
      </c>
      <c r="E65" s="101" t="s">
        <v>387</v>
      </c>
      <c r="F65" s="102" t="s">
        <v>388</v>
      </c>
      <c r="G65" s="103">
        <v>2</v>
      </c>
      <c r="H65" s="104">
        <v>4500</v>
      </c>
      <c r="I65" s="86">
        <f t="shared" si="0"/>
        <v>9000</v>
      </c>
      <c r="J65" s="78" t="s">
        <v>62</v>
      </c>
      <c r="K65" s="78" t="s">
        <v>13</v>
      </c>
    </row>
    <row r="66" spans="1:11" x14ac:dyDescent="0.25">
      <c r="A66" s="80" t="s">
        <v>288</v>
      </c>
      <c r="B66" s="93">
        <v>20103</v>
      </c>
      <c r="C66" s="82" t="s">
        <v>14</v>
      </c>
      <c r="D66" s="96" t="s">
        <v>26</v>
      </c>
      <c r="E66" s="91" t="s">
        <v>389</v>
      </c>
      <c r="F66" s="90" t="s">
        <v>390</v>
      </c>
      <c r="G66" s="97">
        <v>50</v>
      </c>
      <c r="H66" s="99">
        <v>250</v>
      </c>
      <c r="I66" s="86">
        <f t="shared" si="0"/>
        <v>12500</v>
      </c>
      <c r="J66" s="78" t="s">
        <v>62</v>
      </c>
      <c r="K66" s="78" t="s">
        <v>13</v>
      </c>
    </row>
    <row r="67" spans="1:11" x14ac:dyDescent="0.25">
      <c r="A67" s="80" t="s">
        <v>288</v>
      </c>
      <c r="B67" s="93">
        <v>20103</v>
      </c>
      <c r="C67" s="98" t="s">
        <v>14</v>
      </c>
      <c r="D67" s="96" t="s">
        <v>391</v>
      </c>
      <c r="E67" s="91" t="s">
        <v>392</v>
      </c>
      <c r="F67" s="90" t="s">
        <v>319</v>
      </c>
      <c r="G67" s="97">
        <v>100</v>
      </c>
      <c r="H67" s="95">
        <v>179</v>
      </c>
      <c r="I67" s="86">
        <f t="shared" si="0"/>
        <v>17900</v>
      </c>
      <c r="J67" s="78" t="s">
        <v>62</v>
      </c>
      <c r="K67" s="78" t="s">
        <v>13</v>
      </c>
    </row>
    <row r="68" spans="1:11" x14ac:dyDescent="0.25">
      <c r="A68" s="80" t="s">
        <v>288</v>
      </c>
      <c r="B68" s="105">
        <v>20103</v>
      </c>
      <c r="C68" s="98" t="s">
        <v>393</v>
      </c>
      <c r="D68" s="96" t="s">
        <v>19</v>
      </c>
      <c r="E68" s="91" t="s">
        <v>394</v>
      </c>
      <c r="F68" s="90" t="s">
        <v>300</v>
      </c>
      <c r="G68" s="97">
        <v>2</v>
      </c>
      <c r="H68" s="95">
        <v>6450</v>
      </c>
      <c r="I68" s="86">
        <f t="shared" si="0"/>
        <v>12900</v>
      </c>
      <c r="J68" s="78" t="s">
        <v>62</v>
      </c>
      <c r="K68" s="78" t="s">
        <v>13</v>
      </c>
    </row>
    <row r="69" spans="1:11" x14ac:dyDescent="0.25">
      <c r="A69" s="80" t="s">
        <v>288</v>
      </c>
      <c r="B69" s="105">
        <v>20103</v>
      </c>
      <c r="C69" s="98" t="s">
        <v>14</v>
      </c>
      <c r="D69" s="96" t="s">
        <v>395</v>
      </c>
      <c r="E69" s="91" t="s">
        <v>396</v>
      </c>
      <c r="F69" s="90" t="s">
        <v>312</v>
      </c>
      <c r="G69" s="97">
        <v>1.2</v>
      </c>
      <c r="H69" s="95">
        <v>43000</v>
      </c>
      <c r="I69" s="86">
        <f t="shared" si="0"/>
        <v>51600</v>
      </c>
      <c r="J69" s="78" t="s">
        <v>62</v>
      </c>
      <c r="K69" s="78" t="s">
        <v>13</v>
      </c>
    </row>
    <row r="70" spans="1:11" x14ac:dyDescent="0.25">
      <c r="A70" s="80" t="s">
        <v>288</v>
      </c>
      <c r="B70" s="93">
        <v>20103</v>
      </c>
      <c r="C70" s="82" t="s">
        <v>14</v>
      </c>
      <c r="D70" s="82" t="s">
        <v>257</v>
      </c>
      <c r="E70" s="93" t="s">
        <v>397</v>
      </c>
      <c r="F70" s="94" t="s">
        <v>300</v>
      </c>
      <c r="G70" s="84">
        <v>10</v>
      </c>
      <c r="H70" s="95">
        <v>3623</v>
      </c>
      <c r="I70" s="86">
        <f t="shared" si="0"/>
        <v>36230</v>
      </c>
      <c r="J70" s="78" t="s">
        <v>62</v>
      </c>
      <c r="K70" s="78" t="s">
        <v>13</v>
      </c>
    </row>
    <row r="71" spans="1:11" x14ac:dyDescent="0.25">
      <c r="A71" s="80" t="s">
        <v>288</v>
      </c>
      <c r="B71" s="93">
        <v>20103</v>
      </c>
      <c r="C71" s="82" t="s">
        <v>14</v>
      </c>
      <c r="D71" s="82" t="s">
        <v>398</v>
      </c>
      <c r="E71" s="93" t="s">
        <v>399</v>
      </c>
      <c r="F71" s="94" t="s">
        <v>303</v>
      </c>
      <c r="G71" s="84">
        <v>26</v>
      </c>
      <c r="H71" s="95">
        <v>8368</v>
      </c>
      <c r="I71" s="86">
        <f t="shared" si="0"/>
        <v>217568</v>
      </c>
      <c r="J71" s="78" t="s">
        <v>62</v>
      </c>
      <c r="K71" s="78" t="s">
        <v>13</v>
      </c>
    </row>
    <row r="72" spans="1:11" ht="22.5" x14ac:dyDescent="0.25">
      <c r="A72" s="80" t="s">
        <v>288</v>
      </c>
      <c r="B72" s="93">
        <v>20103</v>
      </c>
      <c r="C72" s="82">
        <v>280</v>
      </c>
      <c r="D72" s="82" t="s">
        <v>400</v>
      </c>
      <c r="E72" s="106" t="s">
        <v>401</v>
      </c>
      <c r="F72" s="94" t="s">
        <v>402</v>
      </c>
      <c r="G72" s="84">
        <v>1700</v>
      </c>
      <c r="H72" s="95">
        <v>75</v>
      </c>
      <c r="I72" s="86">
        <f t="shared" si="0"/>
        <v>127500</v>
      </c>
      <c r="J72" s="78" t="s">
        <v>62</v>
      </c>
      <c r="K72" s="78" t="s">
        <v>13</v>
      </c>
    </row>
    <row r="73" spans="1:11" ht="22.5" x14ac:dyDescent="0.25">
      <c r="A73" s="80" t="s">
        <v>288</v>
      </c>
      <c r="B73" s="93">
        <v>20103</v>
      </c>
      <c r="C73" s="82" t="s">
        <v>14</v>
      </c>
      <c r="D73" s="82" t="s">
        <v>403</v>
      </c>
      <c r="E73" s="93" t="s">
        <v>404</v>
      </c>
      <c r="F73" s="94" t="s">
        <v>402</v>
      </c>
      <c r="G73" s="84">
        <v>200</v>
      </c>
      <c r="H73" s="95">
        <v>33</v>
      </c>
      <c r="I73" s="86">
        <f>H73*G73</f>
        <v>6600</v>
      </c>
      <c r="J73" s="78" t="s">
        <v>62</v>
      </c>
      <c r="K73" s="78" t="s">
        <v>13</v>
      </c>
    </row>
    <row r="74" spans="1:11" ht="22.5" x14ac:dyDescent="0.25">
      <c r="A74" s="80" t="s">
        <v>288</v>
      </c>
      <c r="B74" s="93">
        <v>20103</v>
      </c>
      <c r="C74" s="82" t="s">
        <v>14</v>
      </c>
      <c r="D74" s="82">
        <v>101125</v>
      </c>
      <c r="E74" s="93" t="s">
        <v>405</v>
      </c>
      <c r="F74" s="94" t="s">
        <v>402</v>
      </c>
      <c r="G74" s="107">
        <v>1750</v>
      </c>
      <c r="H74" s="95">
        <v>84</v>
      </c>
      <c r="I74" s="86">
        <f>G74*H74</f>
        <v>147000</v>
      </c>
      <c r="J74" s="78" t="s">
        <v>62</v>
      </c>
      <c r="K74" s="78" t="s">
        <v>13</v>
      </c>
    </row>
    <row r="75" spans="1:11" ht="22.5" x14ac:dyDescent="0.25">
      <c r="A75" s="80" t="s">
        <v>288</v>
      </c>
      <c r="B75" s="93">
        <v>20103</v>
      </c>
      <c r="C75" s="82" t="s">
        <v>14</v>
      </c>
      <c r="D75" s="82">
        <v>101125</v>
      </c>
      <c r="E75" s="93" t="s">
        <v>406</v>
      </c>
      <c r="F75" s="94" t="s">
        <v>291</v>
      </c>
      <c r="G75" s="107">
        <v>14</v>
      </c>
      <c r="H75" s="95">
        <v>5660</v>
      </c>
      <c r="I75" s="86">
        <f>G75*H75</f>
        <v>79240</v>
      </c>
      <c r="J75" s="78" t="s">
        <v>62</v>
      </c>
      <c r="K75" s="78" t="s">
        <v>13</v>
      </c>
    </row>
    <row r="76" spans="1:11" ht="33.75" x14ac:dyDescent="0.25">
      <c r="A76" s="80" t="s">
        <v>288</v>
      </c>
      <c r="B76" s="93">
        <v>20103</v>
      </c>
      <c r="C76" s="82" t="s">
        <v>14</v>
      </c>
      <c r="D76" s="82" t="s">
        <v>350</v>
      </c>
      <c r="E76" s="93" t="s">
        <v>407</v>
      </c>
      <c r="F76" s="94" t="s">
        <v>402</v>
      </c>
      <c r="G76" s="107">
        <v>750</v>
      </c>
      <c r="H76" s="95">
        <v>128</v>
      </c>
      <c r="I76" s="86">
        <f>G76*H76</f>
        <v>96000</v>
      </c>
      <c r="J76" s="78" t="s">
        <v>62</v>
      </c>
      <c r="K76" s="78" t="s">
        <v>13</v>
      </c>
    </row>
    <row r="77" spans="1:11" x14ac:dyDescent="0.25">
      <c r="A77" s="80" t="s">
        <v>288</v>
      </c>
      <c r="B77" s="93">
        <v>20103</v>
      </c>
      <c r="C77" s="82" t="s">
        <v>14</v>
      </c>
      <c r="D77" s="82" t="s">
        <v>408</v>
      </c>
      <c r="E77" s="93" t="s">
        <v>409</v>
      </c>
      <c r="F77" s="94" t="s">
        <v>319</v>
      </c>
      <c r="G77" s="107">
        <v>3000</v>
      </c>
      <c r="H77" s="95">
        <v>18</v>
      </c>
      <c r="I77" s="86">
        <f>G77*H77</f>
        <v>54000</v>
      </c>
      <c r="J77" s="78" t="s">
        <v>62</v>
      </c>
      <c r="K77" s="78" t="s">
        <v>13</v>
      </c>
    </row>
    <row r="78" spans="1:11" ht="22.5" x14ac:dyDescent="0.25">
      <c r="A78" s="80" t="s">
        <v>288</v>
      </c>
      <c r="B78" s="93">
        <v>20103</v>
      </c>
      <c r="C78" s="82" t="s">
        <v>14</v>
      </c>
      <c r="D78" s="82" t="s">
        <v>350</v>
      </c>
      <c r="E78" s="93" t="s">
        <v>410</v>
      </c>
      <c r="F78" s="94" t="s">
        <v>303</v>
      </c>
      <c r="G78" s="107">
        <v>1</v>
      </c>
      <c r="H78" s="95">
        <v>42992</v>
      </c>
      <c r="I78" s="86">
        <f>G78*H78</f>
        <v>42992</v>
      </c>
      <c r="J78" s="78" t="s">
        <v>62</v>
      </c>
      <c r="K78" s="78" t="s">
        <v>13</v>
      </c>
    </row>
    <row r="79" spans="1:11" x14ac:dyDescent="0.25">
      <c r="A79" s="80" t="s">
        <v>288</v>
      </c>
      <c r="B79" s="93">
        <v>20103</v>
      </c>
      <c r="C79" s="82" t="s">
        <v>14</v>
      </c>
      <c r="D79" s="82" t="s">
        <v>411</v>
      </c>
      <c r="E79" s="93" t="s">
        <v>412</v>
      </c>
      <c r="F79" s="94" t="s">
        <v>300</v>
      </c>
      <c r="G79" s="84">
        <v>4</v>
      </c>
      <c r="H79" s="95">
        <v>45462</v>
      </c>
      <c r="I79" s="86">
        <f t="shared" ref="I79:I95" si="1">H79*G79</f>
        <v>181848</v>
      </c>
      <c r="J79" s="78" t="s">
        <v>62</v>
      </c>
      <c r="K79" s="78" t="s">
        <v>13</v>
      </c>
    </row>
    <row r="80" spans="1:11" x14ac:dyDescent="0.25">
      <c r="A80" s="80" t="s">
        <v>288</v>
      </c>
      <c r="B80" s="93">
        <v>20103</v>
      </c>
      <c r="C80" s="82" t="s">
        <v>14</v>
      </c>
      <c r="D80" s="82" t="s">
        <v>413</v>
      </c>
      <c r="E80" s="93" t="s">
        <v>414</v>
      </c>
      <c r="F80" s="94" t="s">
        <v>402</v>
      </c>
      <c r="G80" s="84">
        <v>1700</v>
      </c>
      <c r="H80" s="95">
        <v>59</v>
      </c>
      <c r="I80" s="86">
        <f t="shared" si="1"/>
        <v>100300</v>
      </c>
      <c r="J80" s="78" t="s">
        <v>62</v>
      </c>
      <c r="K80" s="78" t="s">
        <v>13</v>
      </c>
    </row>
    <row r="81" spans="1:11" ht="45" x14ac:dyDescent="0.25">
      <c r="A81" s="80" t="s">
        <v>288</v>
      </c>
      <c r="B81" s="93">
        <v>20103</v>
      </c>
      <c r="C81" s="82" t="s">
        <v>14</v>
      </c>
      <c r="D81" s="82" t="s">
        <v>26</v>
      </c>
      <c r="E81" s="93" t="s">
        <v>415</v>
      </c>
      <c r="F81" s="94" t="s">
        <v>416</v>
      </c>
      <c r="G81" s="84">
        <v>400</v>
      </c>
      <c r="H81" s="95">
        <v>40</v>
      </c>
      <c r="I81" s="86">
        <f t="shared" si="1"/>
        <v>16000</v>
      </c>
      <c r="J81" s="78" t="s">
        <v>62</v>
      </c>
      <c r="K81" s="78" t="s">
        <v>13</v>
      </c>
    </row>
    <row r="82" spans="1:11" ht="33.75" x14ac:dyDescent="0.25">
      <c r="A82" s="80" t="s">
        <v>288</v>
      </c>
      <c r="B82" s="93">
        <v>20103</v>
      </c>
      <c r="C82" s="82" t="s">
        <v>14</v>
      </c>
      <c r="D82" s="82" t="s">
        <v>32</v>
      </c>
      <c r="E82" s="93" t="s">
        <v>417</v>
      </c>
      <c r="F82" s="94" t="s">
        <v>418</v>
      </c>
      <c r="G82" s="84">
        <v>2</v>
      </c>
      <c r="H82" s="95">
        <v>3500</v>
      </c>
      <c r="I82" s="86">
        <f>H82*G82</f>
        <v>7000</v>
      </c>
      <c r="J82" s="78" t="s">
        <v>62</v>
      </c>
      <c r="K82" s="78" t="s">
        <v>13</v>
      </c>
    </row>
    <row r="83" spans="1:11" ht="23.25" x14ac:dyDescent="0.25">
      <c r="A83" s="80" t="s">
        <v>288</v>
      </c>
      <c r="B83" s="93">
        <v>20103</v>
      </c>
      <c r="C83" s="82" t="s">
        <v>14</v>
      </c>
      <c r="D83" s="82" t="s">
        <v>419</v>
      </c>
      <c r="E83" s="81" t="s">
        <v>420</v>
      </c>
      <c r="F83" s="83" t="s">
        <v>421</v>
      </c>
      <c r="G83" s="84">
        <v>6</v>
      </c>
      <c r="H83" s="85">
        <v>2569</v>
      </c>
      <c r="I83" s="86">
        <f t="shared" si="1"/>
        <v>15414</v>
      </c>
      <c r="J83" s="78" t="s">
        <v>62</v>
      </c>
      <c r="K83" s="78" t="s">
        <v>13</v>
      </c>
    </row>
    <row r="84" spans="1:11" x14ac:dyDescent="0.25">
      <c r="A84" s="80" t="s">
        <v>288</v>
      </c>
      <c r="B84" s="93">
        <v>20103</v>
      </c>
      <c r="C84" s="82" t="s">
        <v>14</v>
      </c>
      <c r="D84" s="82" t="s">
        <v>350</v>
      </c>
      <c r="E84" s="108" t="s">
        <v>422</v>
      </c>
      <c r="F84" s="83" t="s">
        <v>423</v>
      </c>
      <c r="G84" s="84">
        <v>600</v>
      </c>
      <c r="H84" s="85">
        <v>111</v>
      </c>
      <c r="I84" s="86">
        <f t="shared" si="1"/>
        <v>66600</v>
      </c>
      <c r="J84" s="78" t="s">
        <v>62</v>
      </c>
      <c r="K84" s="78" t="s">
        <v>13</v>
      </c>
    </row>
    <row r="85" spans="1:11" x14ac:dyDescent="0.25">
      <c r="A85" s="80" t="s">
        <v>288</v>
      </c>
      <c r="B85" s="93">
        <v>20103</v>
      </c>
      <c r="C85" s="82" t="s">
        <v>14</v>
      </c>
      <c r="D85" s="82" t="s">
        <v>177</v>
      </c>
      <c r="E85" s="81" t="s">
        <v>424</v>
      </c>
      <c r="F85" s="83" t="s">
        <v>303</v>
      </c>
      <c r="G85" s="84">
        <v>6</v>
      </c>
      <c r="H85" s="85">
        <v>21058</v>
      </c>
      <c r="I85" s="86">
        <f t="shared" si="1"/>
        <v>126348</v>
      </c>
      <c r="J85" s="78" t="s">
        <v>62</v>
      </c>
      <c r="K85" s="78" t="s">
        <v>13</v>
      </c>
    </row>
    <row r="86" spans="1:11" x14ac:dyDescent="0.25">
      <c r="A86" s="80" t="s">
        <v>288</v>
      </c>
      <c r="B86" s="93">
        <v>20103</v>
      </c>
      <c r="C86" s="82">
        <v>145</v>
      </c>
      <c r="D86" s="82" t="s">
        <v>23</v>
      </c>
      <c r="E86" s="108" t="s">
        <v>425</v>
      </c>
      <c r="F86" s="83" t="s">
        <v>426</v>
      </c>
      <c r="G86" s="84">
        <v>1000</v>
      </c>
      <c r="H86" s="85">
        <v>5.7</v>
      </c>
      <c r="I86" s="86">
        <f t="shared" si="1"/>
        <v>5700</v>
      </c>
      <c r="J86" s="78" t="s">
        <v>62</v>
      </c>
      <c r="K86" s="78" t="s">
        <v>13</v>
      </c>
    </row>
    <row r="87" spans="1:11" ht="34.5" x14ac:dyDescent="0.25">
      <c r="A87" s="80" t="s">
        <v>288</v>
      </c>
      <c r="B87" s="93">
        <v>20103</v>
      </c>
      <c r="C87" s="82">
        <v>145</v>
      </c>
      <c r="D87" s="82" t="s">
        <v>23</v>
      </c>
      <c r="E87" s="81" t="s">
        <v>427</v>
      </c>
      <c r="F87" s="83" t="s">
        <v>426</v>
      </c>
      <c r="G87" s="84">
        <v>22000</v>
      </c>
      <c r="H87" s="85">
        <v>3.41</v>
      </c>
      <c r="I87" s="86">
        <f>H87*G87</f>
        <v>75020</v>
      </c>
      <c r="J87" s="78" t="s">
        <v>62</v>
      </c>
      <c r="K87" s="78" t="s">
        <v>13</v>
      </c>
    </row>
    <row r="88" spans="1:11" ht="34.5" x14ac:dyDescent="0.25">
      <c r="A88" s="80" t="s">
        <v>288</v>
      </c>
      <c r="B88" s="93">
        <v>20103</v>
      </c>
      <c r="C88" s="82">
        <v>145</v>
      </c>
      <c r="D88" s="82" t="s">
        <v>23</v>
      </c>
      <c r="E88" s="81" t="s">
        <v>428</v>
      </c>
      <c r="F88" s="83" t="s">
        <v>426</v>
      </c>
      <c r="G88" s="84">
        <v>7000</v>
      </c>
      <c r="H88" s="85">
        <v>4.26</v>
      </c>
      <c r="I88" s="86">
        <f>H88*G88</f>
        <v>29820</v>
      </c>
      <c r="J88" s="78" t="s">
        <v>62</v>
      </c>
      <c r="K88" s="78" t="s">
        <v>13</v>
      </c>
    </row>
    <row r="89" spans="1:11" ht="23.25" x14ac:dyDescent="0.25">
      <c r="A89" s="80" t="s">
        <v>288</v>
      </c>
      <c r="B89" s="93">
        <v>20103</v>
      </c>
      <c r="C89" s="82">
        <v>145</v>
      </c>
      <c r="D89" s="82" t="s">
        <v>23</v>
      </c>
      <c r="E89" s="81" t="s">
        <v>429</v>
      </c>
      <c r="F89" s="83" t="s">
        <v>319</v>
      </c>
      <c r="G89" s="84">
        <v>7600</v>
      </c>
      <c r="H89" s="85">
        <v>39</v>
      </c>
      <c r="I89" s="86">
        <f>H89*G89</f>
        <v>296400</v>
      </c>
      <c r="J89" s="78" t="s">
        <v>62</v>
      </c>
      <c r="K89" s="78" t="s">
        <v>13</v>
      </c>
    </row>
    <row r="90" spans="1:11" ht="45.75" x14ac:dyDescent="0.25">
      <c r="A90" s="80" t="s">
        <v>288</v>
      </c>
      <c r="B90" s="93">
        <v>20103</v>
      </c>
      <c r="C90" s="82" t="s">
        <v>14</v>
      </c>
      <c r="D90" s="82" t="s">
        <v>350</v>
      </c>
      <c r="E90" s="81" t="s">
        <v>430</v>
      </c>
      <c r="F90" s="83" t="s">
        <v>300</v>
      </c>
      <c r="G90" s="84">
        <v>2</v>
      </c>
      <c r="H90" s="85">
        <v>58000</v>
      </c>
      <c r="I90" s="86">
        <f>H90*G90</f>
        <v>116000</v>
      </c>
      <c r="J90" s="78" t="s">
        <v>62</v>
      </c>
      <c r="K90" s="78" t="s">
        <v>13</v>
      </c>
    </row>
    <row r="91" spans="1:11" x14ac:dyDescent="0.25">
      <c r="A91" s="80" t="s">
        <v>288</v>
      </c>
      <c r="B91" s="93">
        <v>20103</v>
      </c>
      <c r="C91" s="82" t="s">
        <v>14</v>
      </c>
      <c r="D91" s="82">
        <v>100280</v>
      </c>
      <c r="E91" s="109" t="s">
        <v>431</v>
      </c>
      <c r="F91" s="83" t="s">
        <v>432</v>
      </c>
      <c r="G91" s="84">
        <v>14</v>
      </c>
      <c r="H91" s="85">
        <v>2021</v>
      </c>
      <c r="I91" s="86">
        <f>H91*G91</f>
        <v>28294</v>
      </c>
      <c r="J91" s="78" t="s">
        <v>62</v>
      </c>
      <c r="K91" s="78" t="s">
        <v>13</v>
      </c>
    </row>
    <row r="92" spans="1:11" x14ac:dyDescent="0.25">
      <c r="A92" s="80" t="s">
        <v>288</v>
      </c>
      <c r="B92" s="93">
        <v>20103</v>
      </c>
      <c r="C92" s="82">
        <v>280</v>
      </c>
      <c r="D92" s="82" t="s">
        <v>433</v>
      </c>
      <c r="E92" s="108" t="s">
        <v>434</v>
      </c>
      <c r="F92" s="83" t="s">
        <v>315</v>
      </c>
      <c r="G92" s="84">
        <v>51</v>
      </c>
      <c r="H92" s="85">
        <v>6876</v>
      </c>
      <c r="I92" s="86">
        <f t="shared" si="1"/>
        <v>350676</v>
      </c>
      <c r="J92" s="78" t="s">
        <v>62</v>
      </c>
      <c r="K92" s="78" t="s">
        <v>13</v>
      </c>
    </row>
    <row r="93" spans="1:11" ht="23.25" x14ac:dyDescent="0.25">
      <c r="A93" s="80" t="s">
        <v>288</v>
      </c>
      <c r="B93" s="93">
        <v>20103</v>
      </c>
      <c r="C93" s="82" t="s">
        <v>14</v>
      </c>
      <c r="D93" s="82" t="s">
        <v>435</v>
      </c>
      <c r="E93" s="81" t="s">
        <v>436</v>
      </c>
      <c r="F93" s="83" t="s">
        <v>402</v>
      </c>
      <c r="G93" s="110">
        <v>1200</v>
      </c>
      <c r="H93" s="85">
        <v>69</v>
      </c>
      <c r="I93" s="86">
        <f t="shared" si="1"/>
        <v>82800</v>
      </c>
      <c r="J93" s="78" t="s">
        <v>62</v>
      </c>
      <c r="K93" s="78" t="s">
        <v>13</v>
      </c>
    </row>
    <row r="94" spans="1:11" ht="23.25" x14ac:dyDescent="0.25">
      <c r="A94" s="80" t="s">
        <v>288</v>
      </c>
      <c r="B94" s="93">
        <v>20103</v>
      </c>
      <c r="C94" s="82" t="s">
        <v>14</v>
      </c>
      <c r="D94" s="82" t="s">
        <v>437</v>
      </c>
      <c r="E94" s="81" t="s">
        <v>438</v>
      </c>
      <c r="F94" s="83" t="s">
        <v>319</v>
      </c>
      <c r="G94" s="84">
        <v>1200</v>
      </c>
      <c r="H94" s="85">
        <v>58</v>
      </c>
      <c r="I94" s="86">
        <f t="shared" si="1"/>
        <v>69600</v>
      </c>
      <c r="J94" s="78" t="s">
        <v>62</v>
      </c>
      <c r="K94" s="78" t="s">
        <v>13</v>
      </c>
    </row>
    <row r="95" spans="1:11" x14ac:dyDescent="0.25">
      <c r="A95" s="80" t="s">
        <v>288</v>
      </c>
      <c r="B95" s="93">
        <v>20103</v>
      </c>
      <c r="C95" s="82" t="s">
        <v>14</v>
      </c>
      <c r="D95" s="82" t="s">
        <v>439</v>
      </c>
      <c r="E95" s="81" t="s">
        <v>440</v>
      </c>
      <c r="F95" s="83" t="s">
        <v>300</v>
      </c>
      <c r="G95" s="84">
        <v>2</v>
      </c>
      <c r="H95" s="85">
        <v>5613</v>
      </c>
      <c r="I95" s="86">
        <f t="shared" si="1"/>
        <v>11226</v>
      </c>
      <c r="J95" s="78" t="s">
        <v>62</v>
      </c>
      <c r="K95" s="78" t="s">
        <v>13</v>
      </c>
    </row>
    <row r="96" spans="1:11" ht="23.25" x14ac:dyDescent="0.25">
      <c r="A96" s="80" t="s">
        <v>288</v>
      </c>
      <c r="B96" s="93">
        <v>20103</v>
      </c>
      <c r="C96" s="82" t="s">
        <v>14</v>
      </c>
      <c r="D96" s="82" t="s">
        <v>441</v>
      </c>
      <c r="E96" s="81" t="s">
        <v>442</v>
      </c>
      <c r="F96" s="83" t="s">
        <v>319</v>
      </c>
      <c r="G96" s="107">
        <v>1000</v>
      </c>
      <c r="H96" s="85">
        <v>169</v>
      </c>
      <c r="I96" s="86">
        <f>G96*H96</f>
        <v>169000</v>
      </c>
      <c r="J96" s="78" t="s">
        <v>62</v>
      </c>
      <c r="K96" s="78" t="s">
        <v>13</v>
      </c>
    </row>
    <row r="97" spans="1:11" ht="23.25" x14ac:dyDescent="0.25">
      <c r="A97" s="80" t="s">
        <v>288</v>
      </c>
      <c r="B97" s="93">
        <v>20103</v>
      </c>
      <c r="C97" s="82" t="s">
        <v>14</v>
      </c>
      <c r="D97" s="82" t="s">
        <v>443</v>
      </c>
      <c r="E97" s="81" t="s">
        <v>444</v>
      </c>
      <c r="F97" s="83" t="s">
        <v>319</v>
      </c>
      <c r="G97" s="107">
        <v>300</v>
      </c>
      <c r="H97" s="85">
        <v>168</v>
      </c>
      <c r="I97" s="86">
        <f>G97*H97</f>
        <v>50400</v>
      </c>
      <c r="J97" s="78" t="s">
        <v>62</v>
      </c>
      <c r="K97" s="78" t="s">
        <v>13</v>
      </c>
    </row>
    <row r="98" spans="1:11" x14ac:dyDescent="0.25">
      <c r="A98" s="80" t="s">
        <v>288</v>
      </c>
      <c r="B98" s="93">
        <v>20103</v>
      </c>
      <c r="C98" s="82" t="s">
        <v>218</v>
      </c>
      <c r="D98" s="82" t="s">
        <v>26</v>
      </c>
      <c r="E98" s="93" t="s">
        <v>445</v>
      </c>
      <c r="F98" s="94" t="s">
        <v>291</v>
      </c>
      <c r="G98" s="84">
        <v>6</v>
      </c>
      <c r="H98" s="95">
        <v>4500</v>
      </c>
      <c r="I98" s="86">
        <f t="shared" ref="I98:I105" si="2">H98*G98</f>
        <v>27000</v>
      </c>
      <c r="J98" s="78" t="s">
        <v>62</v>
      </c>
      <c r="K98" s="78" t="s">
        <v>13</v>
      </c>
    </row>
    <row r="99" spans="1:11" x14ac:dyDescent="0.25">
      <c r="A99" s="80" t="s">
        <v>288</v>
      </c>
      <c r="B99" s="93">
        <v>20103</v>
      </c>
      <c r="C99" s="82" t="s">
        <v>14</v>
      </c>
      <c r="D99" s="82" t="s">
        <v>210</v>
      </c>
      <c r="E99" s="93" t="s">
        <v>446</v>
      </c>
      <c r="F99" s="94" t="s">
        <v>402</v>
      </c>
      <c r="G99" s="84">
        <v>200</v>
      </c>
      <c r="H99" s="95">
        <v>60</v>
      </c>
      <c r="I99" s="86">
        <f t="shared" si="2"/>
        <v>12000</v>
      </c>
      <c r="J99" s="78" t="s">
        <v>62</v>
      </c>
      <c r="K99" s="78" t="s">
        <v>13</v>
      </c>
    </row>
    <row r="100" spans="1:11" ht="22.5" x14ac:dyDescent="0.25">
      <c r="A100" s="80" t="s">
        <v>288</v>
      </c>
      <c r="B100" s="93">
        <v>20103</v>
      </c>
      <c r="C100" s="82" t="s">
        <v>14</v>
      </c>
      <c r="D100" s="82">
        <v>101150</v>
      </c>
      <c r="E100" s="93" t="s">
        <v>447</v>
      </c>
      <c r="F100" s="94" t="s">
        <v>402</v>
      </c>
      <c r="G100" s="84">
        <v>700</v>
      </c>
      <c r="H100" s="95">
        <v>110</v>
      </c>
      <c r="I100" s="86">
        <f t="shared" si="2"/>
        <v>77000</v>
      </c>
      <c r="J100" s="78" t="s">
        <v>62</v>
      </c>
      <c r="K100" s="78" t="s">
        <v>13</v>
      </c>
    </row>
    <row r="101" spans="1:11" ht="22.5" x14ac:dyDescent="0.25">
      <c r="A101" s="80" t="s">
        <v>288</v>
      </c>
      <c r="B101" s="93">
        <v>20103</v>
      </c>
      <c r="C101" s="82" t="s">
        <v>14</v>
      </c>
      <c r="D101" s="82">
        <v>100120</v>
      </c>
      <c r="E101" s="93" t="s">
        <v>448</v>
      </c>
      <c r="F101" s="94" t="s">
        <v>402</v>
      </c>
      <c r="G101" s="84">
        <v>800</v>
      </c>
      <c r="H101" s="95">
        <v>50</v>
      </c>
      <c r="I101" s="86">
        <f t="shared" si="2"/>
        <v>40000</v>
      </c>
      <c r="J101" s="78" t="s">
        <v>62</v>
      </c>
      <c r="K101" s="78" t="s">
        <v>13</v>
      </c>
    </row>
    <row r="102" spans="1:11" ht="22.5" x14ac:dyDescent="0.25">
      <c r="A102" s="80" t="s">
        <v>288</v>
      </c>
      <c r="B102" s="93">
        <v>20103</v>
      </c>
      <c r="C102" s="82" t="s">
        <v>14</v>
      </c>
      <c r="D102" s="82">
        <v>101150</v>
      </c>
      <c r="E102" s="93" t="s">
        <v>449</v>
      </c>
      <c r="F102" s="94" t="s">
        <v>303</v>
      </c>
      <c r="G102" s="84">
        <v>2</v>
      </c>
      <c r="H102" s="95">
        <v>12070</v>
      </c>
      <c r="I102" s="86">
        <f t="shared" si="2"/>
        <v>24140</v>
      </c>
      <c r="J102" s="78" t="s">
        <v>62</v>
      </c>
      <c r="K102" s="78" t="s">
        <v>13</v>
      </c>
    </row>
    <row r="103" spans="1:11" ht="22.5" x14ac:dyDescent="0.25">
      <c r="A103" s="80" t="s">
        <v>288</v>
      </c>
      <c r="B103" s="93">
        <v>20103</v>
      </c>
      <c r="C103" s="82" t="s">
        <v>14</v>
      </c>
      <c r="D103" s="82" t="s">
        <v>346</v>
      </c>
      <c r="E103" s="111" t="s">
        <v>450</v>
      </c>
      <c r="F103" s="94" t="s">
        <v>300</v>
      </c>
      <c r="G103" s="84">
        <v>8</v>
      </c>
      <c r="H103" s="95">
        <v>12000</v>
      </c>
      <c r="I103" s="86">
        <f t="shared" si="2"/>
        <v>96000</v>
      </c>
      <c r="J103" s="78" t="s">
        <v>62</v>
      </c>
      <c r="K103" s="78" t="s">
        <v>13</v>
      </c>
    </row>
    <row r="104" spans="1:11" ht="23.25" x14ac:dyDescent="0.25">
      <c r="A104" s="80" t="s">
        <v>288</v>
      </c>
      <c r="B104" s="93">
        <v>20103</v>
      </c>
      <c r="C104" s="82" t="s">
        <v>14</v>
      </c>
      <c r="D104" s="82" t="s">
        <v>346</v>
      </c>
      <c r="E104" s="81" t="s">
        <v>451</v>
      </c>
      <c r="F104" s="83" t="s">
        <v>300</v>
      </c>
      <c r="G104" s="84">
        <v>8</v>
      </c>
      <c r="H104" s="85">
        <v>7000</v>
      </c>
      <c r="I104" s="86">
        <f t="shared" si="2"/>
        <v>56000</v>
      </c>
      <c r="J104" s="78" t="s">
        <v>62</v>
      </c>
      <c r="K104" s="78" t="s">
        <v>13</v>
      </c>
    </row>
    <row r="105" spans="1:11" x14ac:dyDescent="0.25">
      <c r="A105" s="80" t="s">
        <v>288</v>
      </c>
      <c r="B105" s="93">
        <v>20103</v>
      </c>
      <c r="C105" s="82" t="s">
        <v>14</v>
      </c>
      <c r="D105" s="82" t="s">
        <v>350</v>
      </c>
      <c r="E105" s="112" t="s">
        <v>452</v>
      </c>
      <c r="F105" s="83" t="s">
        <v>300</v>
      </c>
      <c r="G105" s="84">
        <v>2</v>
      </c>
      <c r="H105" s="85">
        <v>50000</v>
      </c>
      <c r="I105" s="86">
        <f t="shared" si="2"/>
        <v>100000</v>
      </c>
      <c r="J105" s="78" t="s">
        <v>62</v>
      </c>
      <c r="K105" s="78" t="s">
        <v>13</v>
      </c>
    </row>
    <row r="106" spans="1:11" ht="34.5" x14ac:dyDescent="0.25">
      <c r="A106" s="80" t="s">
        <v>288</v>
      </c>
      <c r="B106" s="81">
        <v>20103</v>
      </c>
      <c r="C106" s="82">
        <v>120</v>
      </c>
      <c r="D106" s="82" t="s">
        <v>19</v>
      </c>
      <c r="E106" s="81" t="s">
        <v>453</v>
      </c>
      <c r="F106" s="83" t="s">
        <v>454</v>
      </c>
      <c r="G106" s="107">
        <v>20</v>
      </c>
      <c r="H106" s="85">
        <v>60</v>
      </c>
      <c r="I106" s="86">
        <f t="shared" ref="I106:I169" si="3">G106*H106</f>
        <v>1200</v>
      </c>
      <c r="J106" s="78" t="s">
        <v>62</v>
      </c>
      <c r="K106" s="78" t="s">
        <v>13</v>
      </c>
    </row>
    <row r="107" spans="1:11" x14ac:dyDescent="0.25">
      <c r="A107" s="80" t="s">
        <v>288</v>
      </c>
      <c r="B107" s="81">
        <v>20104</v>
      </c>
      <c r="C107" s="96">
        <v>900</v>
      </c>
      <c r="D107" s="96" t="s">
        <v>153</v>
      </c>
      <c r="E107" s="91" t="s">
        <v>455</v>
      </c>
      <c r="F107" s="90" t="s">
        <v>456</v>
      </c>
      <c r="G107" s="97">
        <v>20</v>
      </c>
      <c r="H107" s="99">
        <v>1124</v>
      </c>
      <c r="I107" s="86">
        <f t="shared" si="3"/>
        <v>22480</v>
      </c>
      <c r="J107" s="78" t="s">
        <v>62</v>
      </c>
      <c r="K107" s="78" t="s">
        <v>13</v>
      </c>
    </row>
    <row r="108" spans="1:11" x14ac:dyDescent="0.25">
      <c r="A108" s="80" t="s">
        <v>288</v>
      </c>
      <c r="B108" s="81">
        <v>20104</v>
      </c>
      <c r="C108" s="96">
        <v>200</v>
      </c>
      <c r="D108" s="96" t="s">
        <v>457</v>
      </c>
      <c r="E108" s="91" t="s">
        <v>458</v>
      </c>
      <c r="F108" s="90" t="s">
        <v>300</v>
      </c>
      <c r="G108" s="97">
        <v>37</v>
      </c>
      <c r="H108" s="99">
        <v>3963</v>
      </c>
      <c r="I108" s="86">
        <f t="shared" si="3"/>
        <v>146631</v>
      </c>
      <c r="J108" s="78" t="s">
        <v>62</v>
      </c>
      <c r="K108" s="78" t="s">
        <v>13</v>
      </c>
    </row>
    <row r="109" spans="1:11" x14ac:dyDescent="0.25">
      <c r="A109" s="80" t="s">
        <v>288</v>
      </c>
      <c r="B109" s="81">
        <v>20104</v>
      </c>
      <c r="C109" s="96">
        <v>200</v>
      </c>
      <c r="D109" s="96" t="s">
        <v>457</v>
      </c>
      <c r="E109" s="91" t="s">
        <v>459</v>
      </c>
      <c r="F109" s="90" t="s">
        <v>303</v>
      </c>
      <c r="G109" s="97">
        <v>37</v>
      </c>
      <c r="H109" s="99">
        <v>5026</v>
      </c>
      <c r="I109" s="86">
        <f t="shared" si="3"/>
        <v>185962</v>
      </c>
      <c r="J109" s="78" t="s">
        <v>62</v>
      </c>
      <c r="K109" s="78" t="s">
        <v>13</v>
      </c>
    </row>
    <row r="110" spans="1:11" x14ac:dyDescent="0.25">
      <c r="A110" s="80" t="s">
        <v>288</v>
      </c>
      <c r="B110" s="81">
        <v>20104</v>
      </c>
      <c r="C110" s="96" t="s">
        <v>29</v>
      </c>
      <c r="D110" s="96" t="s">
        <v>30</v>
      </c>
      <c r="E110" s="91" t="s">
        <v>460</v>
      </c>
      <c r="F110" s="90" t="s">
        <v>461</v>
      </c>
      <c r="G110" s="97">
        <v>200</v>
      </c>
      <c r="H110" s="99">
        <v>58</v>
      </c>
      <c r="I110" s="86">
        <f t="shared" si="3"/>
        <v>11600</v>
      </c>
      <c r="J110" s="78" t="s">
        <v>62</v>
      </c>
      <c r="K110" s="78" t="s">
        <v>13</v>
      </c>
    </row>
    <row r="111" spans="1:11" ht="23.25" x14ac:dyDescent="0.25">
      <c r="A111" s="80" t="s">
        <v>288</v>
      </c>
      <c r="B111" s="81">
        <v>20104</v>
      </c>
      <c r="C111" s="82">
        <v>220</v>
      </c>
      <c r="D111" s="82" t="s">
        <v>151</v>
      </c>
      <c r="E111" s="81" t="s">
        <v>462</v>
      </c>
      <c r="F111" s="83" t="s">
        <v>300</v>
      </c>
      <c r="G111" s="107">
        <v>76</v>
      </c>
      <c r="H111" s="85">
        <v>3087</v>
      </c>
      <c r="I111" s="86">
        <f t="shared" si="3"/>
        <v>234612</v>
      </c>
      <c r="J111" s="78" t="s">
        <v>62</v>
      </c>
      <c r="K111" s="78" t="s">
        <v>13</v>
      </c>
    </row>
    <row r="112" spans="1:11" ht="23.25" x14ac:dyDescent="0.25">
      <c r="A112" s="80" t="s">
        <v>288</v>
      </c>
      <c r="B112" s="81">
        <v>20104</v>
      </c>
      <c r="C112" s="82" t="s">
        <v>265</v>
      </c>
      <c r="D112" s="82" t="s">
        <v>23</v>
      </c>
      <c r="E112" s="81" t="s">
        <v>463</v>
      </c>
      <c r="F112" s="83" t="s">
        <v>300</v>
      </c>
      <c r="G112" s="107">
        <v>20</v>
      </c>
      <c r="H112" s="85">
        <v>1500</v>
      </c>
      <c r="I112" s="86">
        <f t="shared" si="3"/>
        <v>30000</v>
      </c>
      <c r="J112" s="78" t="s">
        <v>62</v>
      </c>
      <c r="K112" s="78" t="s">
        <v>13</v>
      </c>
    </row>
    <row r="113" spans="1:11" ht="23.25" x14ac:dyDescent="0.25">
      <c r="A113" s="80" t="s">
        <v>288</v>
      </c>
      <c r="B113" s="81">
        <v>20199</v>
      </c>
      <c r="C113" s="82" t="s">
        <v>464</v>
      </c>
      <c r="D113" s="82" t="s">
        <v>23</v>
      </c>
      <c r="E113" s="81" t="s">
        <v>465</v>
      </c>
      <c r="F113" s="83" t="s">
        <v>319</v>
      </c>
      <c r="G113" s="107">
        <v>3000</v>
      </c>
      <c r="H113" s="85">
        <v>18</v>
      </c>
      <c r="I113" s="86">
        <f t="shared" si="3"/>
        <v>54000</v>
      </c>
      <c r="J113" s="78" t="s">
        <v>62</v>
      </c>
      <c r="K113" s="78" t="s">
        <v>13</v>
      </c>
    </row>
    <row r="114" spans="1:11" x14ac:dyDescent="0.25">
      <c r="A114" s="80" t="s">
        <v>288</v>
      </c>
      <c r="B114" s="81">
        <v>20199</v>
      </c>
      <c r="C114" s="82" t="s">
        <v>31</v>
      </c>
      <c r="D114" s="82" t="s">
        <v>23</v>
      </c>
      <c r="E114" s="81" t="s">
        <v>466</v>
      </c>
      <c r="F114" s="83" t="s">
        <v>303</v>
      </c>
      <c r="G114" s="107">
        <v>200</v>
      </c>
      <c r="H114" s="85">
        <v>1005</v>
      </c>
      <c r="I114" s="86">
        <f t="shared" si="3"/>
        <v>201000</v>
      </c>
      <c r="J114" s="78" t="s">
        <v>62</v>
      </c>
      <c r="K114" s="78" t="s">
        <v>13</v>
      </c>
    </row>
    <row r="115" spans="1:11" x14ac:dyDescent="0.25">
      <c r="A115" s="80" t="s">
        <v>288</v>
      </c>
      <c r="B115" s="81">
        <v>20199</v>
      </c>
      <c r="C115" s="113" t="s">
        <v>31</v>
      </c>
      <c r="D115" s="113" t="s">
        <v>467</v>
      </c>
      <c r="E115" s="91" t="s">
        <v>468</v>
      </c>
      <c r="F115" s="90" t="s">
        <v>469</v>
      </c>
      <c r="G115" s="91">
        <v>100</v>
      </c>
      <c r="H115" s="99">
        <v>2925</v>
      </c>
      <c r="I115" s="86">
        <f t="shared" si="3"/>
        <v>292500</v>
      </c>
      <c r="J115" s="78" t="s">
        <v>62</v>
      </c>
      <c r="K115" s="78" t="s">
        <v>13</v>
      </c>
    </row>
    <row r="116" spans="1:11" x14ac:dyDescent="0.25">
      <c r="A116" s="80" t="s">
        <v>288</v>
      </c>
      <c r="B116" s="81">
        <v>20199</v>
      </c>
      <c r="C116" s="113">
        <v>900</v>
      </c>
      <c r="D116" s="113" t="s">
        <v>398</v>
      </c>
      <c r="E116" s="91" t="s">
        <v>470</v>
      </c>
      <c r="F116" s="90" t="s">
        <v>300</v>
      </c>
      <c r="G116" s="91">
        <v>25</v>
      </c>
      <c r="H116" s="99">
        <v>5276</v>
      </c>
      <c r="I116" s="86">
        <f t="shared" si="3"/>
        <v>131900</v>
      </c>
      <c r="J116" s="78" t="s">
        <v>62</v>
      </c>
      <c r="K116" s="78" t="s">
        <v>13</v>
      </c>
    </row>
    <row r="117" spans="1:11" x14ac:dyDescent="0.25">
      <c r="A117" s="80" t="s">
        <v>288</v>
      </c>
      <c r="B117" s="81">
        <v>20199</v>
      </c>
      <c r="C117" s="113" t="s">
        <v>33</v>
      </c>
      <c r="D117" s="113" t="s">
        <v>471</v>
      </c>
      <c r="E117" s="91" t="s">
        <v>472</v>
      </c>
      <c r="F117" s="90" t="s">
        <v>300</v>
      </c>
      <c r="G117" s="91">
        <v>24</v>
      </c>
      <c r="H117" s="99">
        <v>11826</v>
      </c>
      <c r="I117" s="86">
        <f t="shared" si="3"/>
        <v>283824</v>
      </c>
      <c r="J117" s="78" t="s">
        <v>62</v>
      </c>
      <c r="K117" s="78" t="s">
        <v>13</v>
      </c>
    </row>
    <row r="118" spans="1:11" x14ac:dyDescent="0.25">
      <c r="A118" s="80" t="s">
        <v>288</v>
      </c>
      <c r="B118" s="81">
        <v>20199</v>
      </c>
      <c r="C118" s="113" t="s">
        <v>33</v>
      </c>
      <c r="D118" s="113" t="s">
        <v>23</v>
      </c>
      <c r="E118" s="91" t="s">
        <v>473</v>
      </c>
      <c r="F118" s="90" t="s">
        <v>303</v>
      </c>
      <c r="G118" s="114">
        <v>5</v>
      </c>
      <c r="H118" s="115">
        <v>14088</v>
      </c>
      <c r="I118" s="86">
        <f t="shared" si="3"/>
        <v>70440</v>
      </c>
      <c r="J118" s="78" t="s">
        <v>62</v>
      </c>
      <c r="K118" s="78" t="s">
        <v>13</v>
      </c>
    </row>
    <row r="119" spans="1:11" x14ac:dyDescent="0.25">
      <c r="A119" s="80" t="s">
        <v>288</v>
      </c>
      <c r="B119" s="81">
        <v>20199</v>
      </c>
      <c r="C119" s="113" t="s">
        <v>33</v>
      </c>
      <c r="D119" s="113" t="s">
        <v>23</v>
      </c>
      <c r="E119" s="91" t="s">
        <v>474</v>
      </c>
      <c r="F119" s="90" t="s">
        <v>381</v>
      </c>
      <c r="G119" s="91">
        <v>100</v>
      </c>
      <c r="H119" s="99">
        <v>2290</v>
      </c>
      <c r="I119" s="86">
        <f t="shared" si="3"/>
        <v>229000</v>
      </c>
      <c r="J119" s="78" t="s">
        <v>62</v>
      </c>
      <c r="K119" s="78" t="s">
        <v>13</v>
      </c>
    </row>
    <row r="120" spans="1:11" x14ac:dyDescent="0.25">
      <c r="A120" s="80" t="s">
        <v>288</v>
      </c>
      <c r="B120" s="81">
        <v>20199</v>
      </c>
      <c r="C120" s="113" t="s">
        <v>34</v>
      </c>
      <c r="D120" s="113" t="s">
        <v>23</v>
      </c>
      <c r="E120" s="91" t="s">
        <v>475</v>
      </c>
      <c r="F120" s="90" t="s">
        <v>381</v>
      </c>
      <c r="G120" s="91">
        <v>2</v>
      </c>
      <c r="H120" s="99">
        <v>4776</v>
      </c>
      <c r="I120" s="86">
        <f t="shared" si="3"/>
        <v>9552</v>
      </c>
      <c r="J120" s="78" t="s">
        <v>62</v>
      </c>
      <c r="K120" s="78" t="s">
        <v>13</v>
      </c>
    </row>
    <row r="121" spans="1:11" x14ac:dyDescent="0.25">
      <c r="A121" s="80" t="s">
        <v>288</v>
      </c>
      <c r="B121" s="81">
        <v>20199</v>
      </c>
      <c r="C121" s="113" t="s">
        <v>33</v>
      </c>
      <c r="D121" s="113" t="s">
        <v>23</v>
      </c>
      <c r="E121" s="91" t="s">
        <v>476</v>
      </c>
      <c r="F121" s="90" t="s">
        <v>477</v>
      </c>
      <c r="G121" s="91">
        <v>5</v>
      </c>
      <c r="H121" s="99">
        <v>4510</v>
      </c>
      <c r="I121" s="86">
        <f t="shared" si="3"/>
        <v>22550</v>
      </c>
      <c r="J121" s="78" t="s">
        <v>62</v>
      </c>
      <c r="K121" s="78" t="s">
        <v>13</v>
      </c>
    </row>
    <row r="122" spans="1:11" x14ac:dyDescent="0.25">
      <c r="A122" s="80" t="s">
        <v>288</v>
      </c>
      <c r="B122" s="81">
        <v>20199</v>
      </c>
      <c r="C122" s="113" t="s">
        <v>33</v>
      </c>
      <c r="D122" s="113" t="s">
        <v>23</v>
      </c>
      <c r="E122" s="91" t="s">
        <v>478</v>
      </c>
      <c r="F122" s="90" t="s">
        <v>294</v>
      </c>
      <c r="G122" s="91">
        <v>100</v>
      </c>
      <c r="H122" s="99">
        <v>1344</v>
      </c>
      <c r="I122" s="86">
        <f t="shared" si="3"/>
        <v>134400</v>
      </c>
      <c r="J122" s="78" t="s">
        <v>62</v>
      </c>
      <c r="K122" s="78" t="s">
        <v>13</v>
      </c>
    </row>
    <row r="123" spans="1:11" x14ac:dyDescent="0.25">
      <c r="A123" s="80" t="s">
        <v>288</v>
      </c>
      <c r="B123" s="81">
        <v>20199</v>
      </c>
      <c r="C123" s="113" t="s">
        <v>33</v>
      </c>
      <c r="D123" s="113" t="s">
        <v>479</v>
      </c>
      <c r="E123" s="91" t="s">
        <v>480</v>
      </c>
      <c r="F123" s="90" t="s">
        <v>381</v>
      </c>
      <c r="G123" s="91">
        <v>100</v>
      </c>
      <c r="H123" s="99">
        <v>4838</v>
      </c>
      <c r="I123" s="86">
        <f t="shared" si="3"/>
        <v>483800</v>
      </c>
      <c r="J123" s="78" t="s">
        <v>62</v>
      </c>
      <c r="K123" s="78" t="s">
        <v>13</v>
      </c>
    </row>
    <row r="124" spans="1:11" x14ac:dyDescent="0.25">
      <c r="A124" s="80" t="s">
        <v>288</v>
      </c>
      <c r="B124" s="81">
        <v>20199</v>
      </c>
      <c r="C124" s="113" t="s">
        <v>33</v>
      </c>
      <c r="D124" s="113" t="s">
        <v>15</v>
      </c>
      <c r="E124" s="91" t="s">
        <v>481</v>
      </c>
      <c r="F124" s="90" t="s">
        <v>477</v>
      </c>
      <c r="G124" s="91">
        <v>4</v>
      </c>
      <c r="H124" s="99">
        <v>12000</v>
      </c>
      <c r="I124" s="86">
        <f t="shared" si="3"/>
        <v>48000</v>
      </c>
      <c r="J124" s="78" t="s">
        <v>62</v>
      </c>
      <c r="K124" s="78" t="s">
        <v>13</v>
      </c>
    </row>
    <row r="125" spans="1:11" x14ac:dyDescent="0.25">
      <c r="A125" s="80" t="s">
        <v>288</v>
      </c>
      <c r="B125" s="81">
        <v>20199</v>
      </c>
      <c r="C125" s="113" t="s">
        <v>33</v>
      </c>
      <c r="D125" s="113" t="s">
        <v>23</v>
      </c>
      <c r="E125" s="91" t="s">
        <v>482</v>
      </c>
      <c r="F125" s="90" t="s">
        <v>469</v>
      </c>
      <c r="G125" s="91">
        <v>5</v>
      </c>
      <c r="H125" s="114">
        <v>9000</v>
      </c>
      <c r="I125" s="86">
        <f t="shared" si="3"/>
        <v>45000</v>
      </c>
      <c r="J125" s="78" t="s">
        <v>62</v>
      </c>
      <c r="K125" s="78" t="s">
        <v>13</v>
      </c>
    </row>
    <row r="126" spans="1:11" x14ac:dyDescent="0.25">
      <c r="A126" s="80" t="s">
        <v>288</v>
      </c>
      <c r="B126" s="81">
        <v>20199</v>
      </c>
      <c r="C126" s="113" t="s">
        <v>464</v>
      </c>
      <c r="D126" s="113" t="s">
        <v>23</v>
      </c>
      <c r="E126" s="91" t="s">
        <v>483</v>
      </c>
      <c r="F126" s="90" t="s">
        <v>315</v>
      </c>
      <c r="G126" s="91">
        <v>540</v>
      </c>
      <c r="H126" s="114">
        <v>355</v>
      </c>
      <c r="I126" s="86">
        <f t="shared" si="3"/>
        <v>191700</v>
      </c>
      <c r="J126" s="78" t="s">
        <v>62</v>
      </c>
      <c r="K126" s="78" t="s">
        <v>13</v>
      </c>
    </row>
    <row r="127" spans="1:11" x14ac:dyDescent="0.25">
      <c r="A127" s="80" t="s">
        <v>288</v>
      </c>
      <c r="B127" s="81">
        <v>20199</v>
      </c>
      <c r="C127" s="113" t="s">
        <v>464</v>
      </c>
      <c r="D127" s="116" t="s">
        <v>400</v>
      </c>
      <c r="E127" s="91" t="s">
        <v>484</v>
      </c>
      <c r="F127" s="90" t="s">
        <v>300</v>
      </c>
      <c r="G127" s="114">
        <v>17</v>
      </c>
      <c r="H127" s="115">
        <v>6317</v>
      </c>
      <c r="I127" s="86">
        <f t="shared" si="3"/>
        <v>107389</v>
      </c>
      <c r="J127" s="78" t="s">
        <v>62</v>
      </c>
      <c r="K127" s="78" t="s">
        <v>13</v>
      </c>
    </row>
    <row r="128" spans="1:11" x14ac:dyDescent="0.25">
      <c r="A128" s="80" t="s">
        <v>288</v>
      </c>
      <c r="B128" s="81">
        <v>20199</v>
      </c>
      <c r="C128" s="113" t="s">
        <v>464</v>
      </c>
      <c r="D128" s="116" t="s">
        <v>400</v>
      </c>
      <c r="E128" s="91" t="s">
        <v>485</v>
      </c>
      <c r="F128" s="90" t="s">
        <v>486</v>
      </c>
      <c r="G128" s="114">
        <v>22</v>
      </c>
      <c r="H128" s="115">
        <v>6317</v>
      </c>
      <c r="I128" s="86">
        <f t="shared" si="3"/>
        <v>138974</v>
      </c>
      <c r="J128" s="78" t="s">
        <v>62</v>
      </c>
      <c r="K128" s="78" t="s">
        <v>13</v>
      </c>
    </row>
    <row r="129" spans="1:11" x14ac:dyDescent="0.25">
      <c r="A129" s="80" t="s">
        <v>288</v>
      </c>
      <c r="B129" s="81">
        <v>20199</v>
      </c>
      <c r="C129" s="113" t="s">
        <v>464</v>
      </c>
      <c r="D129" s="116" t="s">
        <v>400</v>
      </c>
      <c r="E129" s="91" t="s">
        <v>487</v>
      </c>
      <c r="F129" s="90" t="s">
        <v>312</v>
      </c>
      <c r="G129" s="114">
        <v>10</v>
      </c>
      <c r="H129" s="115">
        <v>3046</v>
      </c>
      <c r="I129" s="86">
        <f t="shared" si="3"/>
        <v>30460</v>
      </c>
      <c r="J129" s="78" t="s">
        <v>62</v>
      </c>
      <c r="K129" s="78" t="s">
        <v>13</v>
      </c>
    </row>
    <row r="130" spans="1:11" x14ac:dyDescent="0.25">
      <c r="A130" s="80" t="s">
        <v>288</v>
      </c>
      <c r="B130" s="81">
        <v>20199</v>
      </c>
      <c r="C130" s="113" t="s">
        <v>464</v>
      </c>
      <c r="D130" s="116" t="s">
        <v>400</v>
      </c>
      <c r="E130" s="91" t="s">
        <v>488</v>
      </c>
      <c r="F130" s="90" t="s">
        <v>303</v>
      </c>
      <c r="G130" s="114">
        <v>12</v>
      </c>
      <c r="H130" s="115">
        <v>6317</v>
      </c>
      <c r="I130" s="86">
        <f t="shared" si="3"/>
        <v>75804</v>
      </c>
      <c r="J130" s="78" t="s">
        <v>62</v>
      </c>
      <c r="K130" s="78" t="s">
        <v>13</v>
      </c>
    </row>
    <row r="131" spans="1:11" x14ac:dyDescent="0.25">
      <c r="A131" s="80" t="s">
        <v>288</v>
      </c>
      <c r="B131" s="81">
        <v>20199</v>
      </c>
      <c r="C131" s="113" t="s">
        <v>464</v>
      </c>
      <c r="D131" s="113" t="s">
        <v>400</v>
      </c>
      <c r="E131" s="91" t="s">
        <v>489</v>
      </c>
      <c r="F131" s="90" t="s">
        <v>303</v>
      </c>
      <c r="G131" s="91">
        <v>12</v>
      </c>
      <c r="H131" s="114">
        <v>15678</v>
      </c>
      <c r="I131" s="86">
        <f t="shared" si="3"/>
        <v>188136</v>
      </c>
      <c r="J131" s="78" t="s">
        <v>62</v>
      </c>
      <c r="K131" s="78" t="s">
        <v>13</v>
      </c>
    </row>
    <row r="132" spans="1:11" x14ac:dyDescent="0.25">
      <c r="A132" s="80" t="s">
        <v>288</v>
      </c>
      <c r="B132" s="81">
        <v>20199</v>
      </c>
      <c r="C132" s="113" t="s">
        <v>16</v>
      </c>
      <c r="D132" s="113" t="s">
        <v>490</v>
      </c>
      <c r="E132" s="91" t="s">
        <v>491</v>
      </c>
      <c r="F132" s="90" t="s">
        <v>315</v>
      </c>
      <c r="G132" s="91">
        <v>150</v>
      </c>
      <c r="H132" s="114">
        <v>987</v>
      </c>
      <c r="I132" s="86">
        <f t="shared" si="3"/>
        <v>148050</v>
      </c>
      <c r="J132" s="78" t="s">
        <v>62</v>
      </c>
      <c r="K132" s="78" t="s">
        <v>13</v>
      </c>
    </row>
    <row r="133" spans="1:11" x14ac:dyDescent="0.25">
      <c r="A133" s="80" t="s">
        <v>288</v>
      </c>
      <c r="B133" s="81">
        <v>20199</v>
      </c>
      <c r="C133" s="113" t="s">
        <v>16</v>
      </c>
      <c r="D133" s="113" t="s">
        <v>492</v>
      </c>
      <c r="E133" s="91" t="s">
        <v>493</v>
      </c>
      <c r="F133" s="90" t="s">
        <v>315</v>
      </c>
      <c r="G133" s="91">
        <v>100</v>
      </c>
      <c r="H133" s="114">
        <v>96</v>
      </c>
      <c r="I133" s="86">
        <f t="shared" si="3"/>
        <v>9600</v>
      </c>
      <c r="J133" s="78" t="s">
        <v>62</v>
      </c>
      <c r="K133" s="78" t="s">
        <v>13</v>
      </c>
    </row>
    <row r="134" spans="1:11" x14ac:dyDescent="0.25">
      <c r="A134" s="80" t="s">
        <v>288</v>
      </c>
      <c r="B134" s="81">
        <v>20199</v>
      </c>
      <c r="C134" s="113" t="s">
        <v>464</v>
      </c>
      <c r="D134" s="113" t="s">
        <v>494</v>
      </c>
      <c r="E134" s="91" t="s">
        <v>495</v>
      </c>
      <c r="F134" s="90" t="s">
        <v>477</v>
      </c>
      <c r="G134" s="91">
        <v>225</v>
      </c>
      <c r="H134" s="99">
        <v>353</v>
      </c>
      <c r="I134" s="86">
        <f t="shared" si="3"/>
        <v>79425</v>
      </c>
      <c r="J134" s="78" t="s">
        <v>62</v>
      </c>
      <c r="K134" s="78" t="s">
        <v>13</v>
      </c>
    </row>
    <row r="135" spans="1:11" x14ac:dyDescent="0.25">
      <c r="A135" s="80" t="s">
        <v>288</v>
      </c>
      <c r="B135" s="81">
        <v>20199</v>
      </c>
      <c r="C135" s="113" t="s">
        <v>34</v>
      </c>
      <c r="D135" s="113" t="s">
        <v>23</v>
      </c>
      <c r="E135" s="91" t="s">
        <v>496</v>
      </c>
      <c r="F135" s="90" t="s">
        <v>477</v>
      </c>
      <c r="G135" s="91">
        <v>225</v>
      </c>
      <c r="H135" s="99">
        <v>1067</v>
      </c>
      <c r="I135" s="86">
        <f t="shared" si="3"/>
        <v>240075</v>
      </c>
      <c r="J135" s="78" t="s">
        <v>62</v>
      </c>
      <c r="K135" s="78" t="s">
        <v>13</v>
      </c>
    </row>
    <row r="136" spans="1:11" x14ac:dyDescent="0.25">
      <c r="A136" s="80" t="s">
        <v>288</v>
      </c>
      <c r="B136" s="81">
        <v>20199</v>
      </c>
      <c r="C136" s="113" t="s">
        <v>34</v>
      </c>
      <c r="D136" s="113" t="s">
        <v>23</v>
      </c>
      <c r="E136" s="91" t="s">
        <v>497</v>
      </c>
      <c r="F136" s="90" t="s">
        <v>477</v>
      </c>
      <c r="G136" s="91">
        <v>225</v>
      </c>
      <c r="H136" s="99">
        <v>2262</v>
      </c>
      <c r="I136" s="86">
        <f t="shared" si="3"/>
        <v>508950</v>
      </c>
      <c r="J136" s="78" t="s">
        <v>62</v>
      </c>
      <c r="K136" s="78" t="s">
        <v>13</v>
      </c>
    </row>
    <row r="137" spans="1:11" x14ac:dyDescent="0.25">
      <c r="A137" s="80" t="s">
        <v>288</v>
      </c>
      <c r="B137" s="81">
        <v>20199</v>
      </c>
      <c r="C137" s="113" t="s">
        <v>34</v>
      </c>
      <c r="D137" s="113" t="s">
        <v>23</v>
      </c>
      <c r="E137" s="91" t="s">
        <v>498</v>
      </c>
      <c r="F137" s="90" t="s">
        <v>312</v>
      </c>
      <c r="G137" s="91">
        <v>315</v>
      </c>
      <c r="H137" s="114">
        <v>2262</v>
      </c>
      <c r="I137" s="86">
        <f t="shared" si="3"/>
        <v>712530</v>
      </c>
      <c r="J137" s="78" t="s">
        <v>62</v>
      </c>
      <c r="K137" s="78" t="s">
        <v>13</v>
      </c>
    </row>
    <row r="138" spans="1:11" x14ac:dyDescent="0.25">
      <c r="A138" s="80" t="s">
        <v>288</v>
      </c>
      <c r="B138" s="105">
        <v>20199</v>
      </c>
      <c r="C138" s="113" t="s">
        <v>34</v>
      </c>
      <c r="D138" s="113" t="s">
        <v>499</v>
      </c>
      <c r="E138" s="91" t="s">
        <v>500</v>
      </c>
      <c r="F138" s="90" t="s">
        <v>315</v>
      </c>
      <c r="G138" s="91">
        <v>63</v>
      </c>
      <c r="H138" s="114">
        <v>12969</v>
      </c>
      <c r="I138" s="86">
        <f t="shared" si="3"/>
        <v>817047</v>
      </c>
      <c r="J138" s="78" t="s">
        <v>62</v>
      </c>
      <c r="K138" s="78" t="s">
        <v>13</v>
      </c>
    </row>
    <row r="139" spans="1:11" x14ac:dyDescent="0.25">
      <c r="A139" s="80" t="s">
        <v>288</v>
      </c>
      <c r="B139" s="105">
        <v>20199</v>
      </c>
      <c r="C139" s="113" t="s">
        <v>31</v>
      </c>
      <c r="D139" s="113" t="s">
        <v>467</v>
      </c>
      <c r="E139" s="91" t="s">
        <v>501</v>
      </c>
      <c r="F139" s="90" t="s">
        <v>315</v>
      </c>
      <c r="G139" s="91">
        <v>15</v>
      </c>
      <c r="H139" s="114">
        <v>12965</v>
      </c>
      <c r="I139" s="86">
        <f t="shared" si="3"/>
        <v>194475</v>
      </c>
      <c r="J139" s="78" t="s">
        <v>62</v>
      </c>
      <c r="K139" s="78" t="s">
        <v>13</v>
      </c>
    </row>
    <row r="140" spans="1:11" x14ac:dyDescent="0.25">
      <c r="A140" s="80" t="s">
        <v>288</v>
      </c>
      <c r="B140" s="105">
        <v>20199</v>
      </c>
      <c r="C140" s="113" t="s">
        <v>31</v>
      </c>
      <c r="D140" s="113" t="s">
        <v>23</v>
      </c>
      <c r="E140" s="91" t="s">
        <v>502</v>
      </c>
      <c r="F140" s="90" t="s">
        <v>315</v>
      </c>
      <c r="G140" s="91">
        <v>6</v>
      </c>
      <c r="H140" s="114">
        <v>15017</v>
      </c>
      <c r="I140" s="86">
        <f t="shared" si="3"/>
        <v>90102</v>
      </c>
      <c r="J140" s="78" t="s">
        <v>62</v>
      </c>
      <c r="K140" s="78" t="s">
        <v>13</v>
      </c>
    </row>
    <row r="141" spans="1:11" x14ac:dyDescent="0.25">
      <c r="A141" s="80" t="s">
        <v>288</v>
      </c>
      <c r="B141" s="105">
        <v>20199</v>
      </c>
      <c r="C141" s="113" t="s">
        <v>31</v>
      </c>
      <c r="D141" s="113" t="s">
        <v>23</v>
      </c>
      <c r="E141" s="91" t="s">
        <v>503</v>
      </c>
      <c r="F141" s="90" t="s">
        <v>315</v>
      </c>
      <c r="G141" s="91">
        <v>7</v>
      </c>
      <c r="H141" s="114">
        <v>11024</v>
      </c>
      <c r="I141" s="86">
        <f t="shared" si="3"/>
        <v>77168</v>
      </c>
      <c r="J141" s="78" t="s">
        <v>62</v>
      </c>
      <c r="K141" s="78" t="s">
        <v>13</v>
      </c>
    </row>
    <row r="142" spans="1:11" x14ac:dyDescent="0.25">
      <c r="A142" s="80" t="s">
        <v>288</v>
      </c>
      <c r="B142" s="81">
        <v>20199</v>
      </c>
      <c r="C142" s="113">
        <v>40</v>
      </c>
      <c r="D142" s="113" t="s">
        <v>23</v>
      </c>
      <c r="E142" s="91" t="s">
        <v>504</v>
      </c>
      <c r="F142" s="90" t="s">
        <v>469</v>
      </c>
      <c r="G142" s="91">
        <v>10</v>
      </c>
      <c r="H142" s="99">
        <v>20850</v>
      </c>
      <c r="I142" s="86">
        <f t="shared" si="3"/>
        <v>208500</v>
      </c>
      <c r="J142" s="78" t="s">
        <v>62</v>
      </c>
      <c r="K142" s="78" t="s">
        <v>13</v>
      </c>
    </row>
    <row r="143" spans="1:11" x14ac:dyDescent="0.25">
      <c r="A143" s="80" t="s">
        <v>288</v>
      </c>
      <c r="B143" s="81">
        <v>20199</v>
      </c>
      <c r="C143" s="113">
        <v>900</v>
      </c>
      <c r="D143" s="113">
        <v>121520</v>
      </c>
      <c r="E143" s="91" t="s">
        <v>505</v>
      </c>
      <c r="F143" s="90" t="s">
        <v>506</v>
      </c>
      <c r="G143" s="91">
        <v>12</v>
      </c>
      <c r="H143" s="99">
        <v>3905</v>
      </c>
      <c r="I143" s="86">
        <f t="shared" si="3"/>
        <v>46860</v>
      </c>
      <c r="J143" s="78" t="s">
        <v>62</v>
      </c>
      <c r="K143" s="78" t="s">
        <v>13</v>
      </c>
    </row>
    <row r="144" spans="1:11" x14ac:dyDescent="0.25">
      <c r="A144" s="80" t="s">
        <v>288</v>
      </c>
      <c r="B144" s="81">
        <v>20199</v>
      </c>
      <c r="C144" s="113">
        <v>40</v>
      </c>
      <c r="D144" s="113" t="s">
        <v>467</v>
      </c>
      <c r="E144" s="91" t="s">
        <v>507</v>
      </c>
      <c r="F144" s="90" t="s">
        <v>508</v>
      </c>
      <c r="G144" s="91">
        <v>84</v>
      </c>
      <c r="H144" s="117">
        <v>3036</v>
      </c>
      <c r="I144" s="86">
        <f t="shared" si="3"/>
        <v>255024</v>
      </c>
      <c r="J144" s="78" t="s">
        <v>62</v>
      </c>
      <c r="K144" s="78" t="s">
        <v>13</v>
      </c>
    </row>
    <row r="145" spans="1:11" x14ac:dyDescent="0.25">
      <c r="A145" s="80" t="s">
        <v>288</v>
      </c>
      <c r="B145" s="81">
        <v>20199</v>
      </c>
      <c r="C145" s="113">
        <v>40</v>
      </c>
      <c r="D145" s="113" t="s">
        <v>509</v>
      </c>
      <c r="E145" s="91" t="s">
        <v>510</v>
      </c>
      <c r="F145" s="90" t="s">
        <v>508</v>
      </c>
      <c r="G145" s="91">
        <v>21</v>
      </c>
      <c r="H145" s="117">
        <v>3933</v>
      </c>
      <c r="I145" s="86">
        <f t="shared" si="3"/>
        <v>82593</v>
      </c>
      <c r="J145" s="78" t="s">
        <v>62</v>
      </c>
      <c r="K145" s="78" t="s">
        <v>13</v>
      </c>
    </row>
    <row r="146" spans="1:11" x14ac:dyDescent="0.25">
      <c r="A146" s="80" t="s">
        <v>288</v>
      </c>
      <c r="B146" s="81">
        <v>20199</v>
      </c>
      <c r="C146" s="113">
        <v>40</v>
      </c>
      <c r="D146" s="113" t="s">
        <v>23</v>
      </c>
      <c r="E146" s="91" t="s">
        <v>511</v>
      </c>
      <c r="F146" s="90" t="s">
        <v>512</v>
      </c>
      <c r="G146" s="91">
        <v>16</v>
      </c>
      <c r="H146" s="117">
        <v>3942</v>
      </c>
      <c r="I146" s="86">
        <f t="shared" si="3"/>
        <v>63072</v>
      </c>
      <c r="J146" s="78" t="s">
        <v>62</v>
      </c>
      <c r="K146" s="78" t="s">
        <v>13</v>
      </c>
    </row>
    <row r="147" spans="1:11" x14ac:dyDescent="0.25">
      <c r="A147" s="80" t="s">
        <v>288</v>
      </c>
      <c r="B147" s="81">
        <v>20199</v>
      </c>
      <c r="C147" s="113">
        <v>40</v>
      </c>
      <c r="D147" s="113" t="s">
        <v>23</v>
      </c>
      <c r="E147" s="91" t="s">
        <v>513</v>
      </c>
      <c r="F147" s="90" t="s">
        <v>514</v>
      </c>
      <c r="G147" s="91">
        <v>26</v>
      </c>
      <c r="H147" s="117">
        <v>16691</v>
      </c>
      <c r="I147" s="86">
        <f t="shared" si="3"/>
        <v>433966</v>
      </c>
      <c r="J147" s="78" t="s">
        <v>62</v>
      </c>
      <c r="K147" s="78" t="s">
        <v>13</v>
      </c>
    </row>
    <row r="148" spans="1:11" x14ac:dyDescent="0.25">
      <c r="A148" s="80" t="s">
        <v>288</v>
      </c>
      <c r="B148" s="81">
        <v>20199</v>
      </c>
      <c r="C148" s="113" t="s">
        <v>34</v>
      </c>
      <c r="D148" s="113" t="s">
        <v>23</v>
      </c>
      <c r="E148" s="91" t="s">
        <v>515</v>
      </c>
      <c r="F148" s="90" t="s">
        <v>300</v>
      </c>
      <c r="G148" s="91">
        <v>4</v>
      </c>
      <c r="H148" s="117">
        <v>5200</v>
      </c>
      <c r="I148" s="86">
        <f t="shared" si="3"/>
        <v>20800</v>
      </c>
      <c r="J148" s="78" t="s">
        <v>62</v>
      </c>
      <c r="K148" s="78" t="s">
        <v>13</v>
      </c>
    </row>
    <row r="149" spans="1:11" x14ac:dyDescent="0.25">
      <c r="A149" s="80" t="s">
        <v>288</v>
      </c>
      <c r="B149" s="81">
        <v>20199</v>
      </c>
      <c r="C149" s="113" t="s">
        <v>34</v>
      </c>
      <c r="D149" s="113" t="s">
        <v>499</v>
      </c>
      <c r="E149" s="91" t="s">
        <v>516</v>
      </c>
      <c r="F149" s="90" t="s">
        <v>303</v>
      </c>
      <c r="G149" s="114">
        <v>13</v>
      </c>
      <c r="H149" s="115">
        <v>12969</v>
      </c>
      <c r="I149" s="86">
        <f t="shared" si="3"/>
        <v>168597</v>
      </c>
      <c r="J149" s="78" t="s">
        <v>62</v>
      </c>
      <c r="K149" s="78" t="s">
        <v>13</v>
      </c>
    </row>
    <row r="150" spans="1:11" x14ac:dyDescent="0.25">
      <c r="A150" s="80" t="s">
        <v>288</v>
      </c>
      <c r="B150" s="81">
        <v>20199</v>
      </c>
      <c r="C150" s="113" t="s">
        <v>34</v>
      </c>
      <c r="D150" s="113" t="s">
        <v>517</v>
      </c>
      <c r="E150" s="91" t="s">
        <v>518</v>
      </c>
      <c r="F150" s="90" t="s">
        <v>303</v>
      </c>
      <c r="G150" s="114">
        <v>19</v>
      </c>
      <c r="H150" s="115">
        <v>17000</v>
      </c>
      <c r="I150" s="86">
        <f t="shared" si="3"/>
        <v>323000</v>
      </c>
      <c r="J150" s="78" t="s">
        <v>62</v>
      </c>
      <c r="K150" s="78" t="s">
        <v>13</v>
      </c>
    </row>
    <row r="151" spans="1:11" x14ac:dyDescent="0.25">
      <c r="A151" s="80" t="s">
        <v>288</v>
      </c>
      <c r="B151" s="81">
        <v>20199</v>
      </c>
      <c r="C151" s="113" t="s">
        <v>34</v>
      </c>
      <c r="D151" s="113" t="s">
        <v>23</v>
      </c>
      <c r="E151" s="91" t="s">
        <v>519</v>
      </c>
      <c r="F151" s="90" t="s">
        <v>303</v>
      </c>
      <c r="G151" s="114">
        <v>4.5</v>
      </c>
      <c r="H151" s="115">
        <v>17500</v>
      </c>
      <c r="I151" s="86">
        <f t="shared" si="3"/>
        <v>78750</v>
      </c>
      <c r="J151" s="78" t="s">
        <v>62</v>
      </c>
      <c r="K151" s="78" t="s">
        <v>13</v>
      </c>
    </row>
    <row r="152" spans="1:11" x14ac:dyDescent="0.25">
      <c r="A152" s="80" t="s">
        <v>288</v>
      </c>
      <c r="B152" s="81">
        <v>20199</v>
      </c>
      <c r="C152" s="113" t="s">
        <v>34</v>
      </c>
      <c r="D152" s="113" t="s">
        <v>23</v>
      </c>
      <c r="E152" s="91" t="s">
        <v>520</v>
      </c>
      <c r="F152" s="90" t="s">
        <v>312</v>
      </c>
      <c r="G152" s="114">
        <v>1.85</v>
      </c>
      <c r="H152" s="115">
        <v>44734</v>
      </c>
      <c r="I152" s="86">
        <f t="shared" si="3"/>
        <v>82757.900000000009</v>
      </c>
      <c r="J152" s="78" t="s">
        <v>62</v>
      </c>
      <c r="K152" s="78" t="s">
        <v>13</v>
      </c>
    </row>
    <row r="153" spans="1:11" x14ac:dyDescent="0.25">
      <c r="A153" s="80" t="s">
        <v>288</v>
      </c>
      <c r="B153" s="118">
        <v>20199</v>
      </c>
      <c r="C153" s="113" t="s">
        <v>196</v>
      </c>
      <c r="D153" s="113" t="s">
        <v>521</v>
      </c>
      <c r="E153" s="91" t="s">
        <v>522</v>
      </c>
      <c r="F153" s="90" t="s">
        <v>300</v>
      </c>
      <c r="G153" s="91">
        <v>10</v>
      </c>
      <c r="H153" s="117">
        <v>9000</v>
      </c>
      <c r="I153" s="86">
        <f t="shared" si="3"/>
        <v>90000</v>
      </c>
      <c r="J153" s="78" t="s">
        <v>62</v>
      </c>
      <c r="K153" s="78" t="s">
        <v>13</v>
      </c>
    </row>
    <row r="154" spans="1:11" ht="23.25" x14ac:dyDescent="0.25">
      <c r="A154" s="80" t="s">
        <v>288</v>
      </c>
      <c r="B154" s="81">
        <v>20199</v>
      </c>
      <c r="C154" s="82">
        <v>900</v>
      </c>
      <c r="D154" s="82" t="s">
        <v>523</v>
      </c>
      <c r="E154" s="81" t="s">
        <v>524</v>
      </c>
      <c r="F154" s="83" t="s">
        <v>315</v>
      </c>
      <c r="G154" s="107">
        <v>23600</v>
      </c>
      <c r="H154" s="85">
        <v>44</v>
      </c>
      <c r="I154" s="86">
        <f t="shared" si="3"/>
        <v>1038400</v>
      </c>
      <c r="J154" s="78" t="s">
        <v>62</v>
      </c>
      <c r="K154" s="78" t="s">
        <v>13</v>
      </c>
    </row>
    <row r="155" spans="1:11" ht="23.25" x14ac:dyDescent="0.25">
      <c r="A155" s="80" t="s">
        <v>288</v>
      </c>
      <c r="B155" s="81">
        <v>20199</v>
      </c>
      <c r="C155" s="82" t="s">
        <v>31</v>
      </c>
      <c r="D155" s="82" t="s">
        <v>23</v>
      </c>
      <c r="E155" s="81" t="s">
        <v>525</v>
      </c>
      <c r="F155" s="83" t="s">
        <v>315</v>
      </c>
      <c r="G155" s="119">
        <v>2</v>
      </c>
      <c r="H155" s="85">
        <v>12681</v>
      </c>
      <c r="I155" s="86">
        <f t="shared" si="3"/>
        <v>25362</v>
      </c>
      <c r="J155" s="78" t="s">
        <v>62</v>
      </c>
      <c r="K155" s="78" t="s">
        <v>13</v>
      </c>
    </row>
    <row r="156" spans="1:11" x14ac:dyDescent="0.25">
      <c r="A156" s="80" t="s">
        <v>288</v>
      </c>
      <c r="B156" s="81">
        <v>20199</v>
      </c>
      <c r="C156" s="82" t="s">
        <v>31</v>
      </c>
      <c r="D156" s="82" t="s">
        <v>358</v>
      </c>
      <c r="E156" s="108" t="s">
        <v>526</v>
      </c>
      <c r="F156" s="83" t="s">
        <v>303</v>
      </c>
      <c r="G156" s="119">
        <v>4</v>
      </c>
      <c r="H156" s="85">
        <v>22780</v>
      </c>
      <c r="I156" s="86">
        <f t="shared" si="3"/>
        <v>91120</v>
      </c>
      <c r="J156" s="78" t="s">
        <v>62</v>
      </c>
      <c r="K156" s="78" t="s">
        <v>13</v>
      </c>
    </row>
    <row r="157" spans="1:11" ht="23.25" x14ac:dyDescent="0.25">
      <c r="A157" s="80" t="s">
        <v>288</v>
      </c>
      <c r="B157" s="81">
        <v>20199</v>
      </c>
      <c r="C157" s="82" t="s">
        <v>31</v>
      </c>
      <c r="D157" s="82" t="s">
        <v>391</v>
      </c>
      <c r="E157" s="81" t="s">
        <v>527</v>
      </c>
      <c r="F157" s="83" t="s">
        <v>312</v>
      </c>
      <c r="G157" s="119">
        <v>6</v>
      </c>
      <c r="H157" s="85">
        <v>7073</v>
      </c>
      <c r="I157" s="86">
        <f>G157*H157</f>
        <v>42438</v>
      </c>
      <c r="J157" s="78" t="s">
        <v>62</v>
      </c>
      <c r="K157" s="78" t="s">
        <v>13</v>
      </c>
    </row>
    <row r="158" spans="1:11" ht="22.5" x14ac:dyDescent="0.25">
      <c r="A158" s="80" t="s">
        <v>288</v>
      </c>
      <c r="B158" s="81">
        <v>20199</v>
      </c>
      <c r="C158" s="82" t="s">
        <v>31</v>
      </c>
      <c r="D158" s="82" t="s">
        <v>23</v>
      </c>
      <c r="E158" s="93" t="s">
        <v>528</v>
      </c>
      <c r="F158" s="94" t="s">
        <v>529</v>
      </c>
      <c r="G158" s="107">
        <v>8</v>
      </c>
      <c r="H158" s="95">
        <v>3385</v>
      </c>
      <c r="I158" s="86">
        <f t="shared" si="3"/>
        <v>27080</v>
      </c>
      <c r="J158" s="78" t="s">
        <v>62</v>
      </c>
      <c r="K158" s="78" t="s">
        <v>13</v>
      </c>
    </row>
    <row r="159" spans="1:11" ht="22.5" x14ac:dyDescent="0.25">
      <c r="A159" s="80" t="s">
        <v>288</v>
      </c>
      <c r="B159" s="81">
        <v>20199</v>
      </c>
      <c r="C159" s="82" t="s">
        <v>31</v>
      </c>
      <c r="D159" s="82" t="s">
        <v>439</v>
      </c>
      <c r="E159" s="93" t="s">
        <v>530</v>
      </c>
      <c r="F159" s="94" t="s">
        <v>312</v>
      </c>
      <c r="G159" s="107">
        <v>14</v>
      </c>
      <c r="H159" s="95">
        <v>25253</v>
      </c>
      <c r="I159" s="86">
        <f t="shared" si="3"/>
        <v>353542</v>
      </c>
      <c r="J159" s="78" t="s">
        <v>62</v>
      </c>
      <c r="K159" s="78" t="s">
        <v>13</v>
      </c>
    </row>
    <row r="160" spans="1:11" ht="22.5" x14ac:dyDescent="0.25">
      <c r="A160" s="80" t="s">
        <v>288</v>
      </c>
      <c r="B160" s="81">
        <v>20199</v>
      </c>
      <c r="C160" s="82" t="s">
        <v>31</v>
      </c>
      <c r="D160" s="82" t="s">
        <v>30</v>
      </c>
      <c r="E160" s="93" t="s">
        <v>531</v>
      </c>
      <c r="F160" s="94" t="s">
        <v>312</v>
      </c>
      <c r="G160" s="107">
        <v>40</v>
      </c>
      <c r="H160" s="95">
        <v>5145</v>
      </c>
      <c r="I160" s="86">
        <f t="shared" si="3"/>
        <v>205800</v>
      </c>
      <c r="J160" s="78" t="s">
        <v>62</v>
      </c>
      <c r="K160" s="78" t="s">
        <v>13</v>
      </c>
    </row>
    <row r="161" spans="1:11" ht="34.5" x14ac:dyDescent="0.25">
      <c r="A161" s="80" t="s">
        <v>288</v>
      </c>
      <c r="B161" s="81">
        <v>20199</v>
      </c>
      <c r="C161" s="82" t="s">
        <v>31</v>
      </c>
      <c r="D161" s="82" t="s">
        <v>32</v>
      </c>
      <c r="E161" s="81" t="s">
        <v>532</v>
      </c>
      <c r="F161" s="94" t="s">
        <v>300</v>
      </c>
      <c r="G161" s="107">
        <v>20</v>
      </c>
      <c r="H161" s="95">
        <v>3711</v>
      </c>
      <c r="I161" s="86">
        <f t="shared" si="3"/>
        <v>74220</v>
      </c>
      <c r="J161" s="78" t="s">
        <v>62</v>
      </c>
      <c r="K161" s="78" t="s">
        <v>13</v>
      </c>
    </row>
    <row r="162" spans="1:11" ht="33.75" x14ac:dyDescent="0.25">
      <c r="A162" s="80" t="s">
        <v>288</v>
      </c>
      <c r="B162" s="81">
        <v>20199</v>
      </c>
      <c r="C162" s="82" t="s">
        <v>31</v>
      </c>
      <c r="D162" s="82" t="s">
        <v>533</v>
      </c>
      <c r="E162" s="93" t="s">
        <v>534</v>
      </c>
      <c r="F162" s="94" t="s">
        <v>312</v>
      </c>
      <c r="G162" s="107">
        <v>6</v>
      </c>
      <c r="H162" s="95">
        <v>113216</v>
      </c>
      <c r="I162" s="86">
        <f t="shared" si="3"/>
        <v>679296</v>
      </c>
      <c r="J162" s="78" t="s">
        <v>62</v>
      </c>
      <c r="K162" s="78" t="s">
        <v>13</v>
      </c>
    </row>
    <row r="163" spans="1:11" ht="22.5" x14ac:dyDescent="0.25">
      <c r="A163" s="80" t="s">
        <v>288</v>
      </c>
      <c r="B163" s="81">
        <v>20199</v>
      </c>
      <c r="C163" s="82" t="s">
        <v>31</v>
      </c>
      <c r="D163" s="82" t="s">
        <v>535</v>
      </c>
      <c r="E163" s="93" t="s">
        <v>536</v>
      </c>
      <c r="F163" s="94" t="s">
        <v>312</v>
      </c>
      <c r="G163" s="107">
        <v>33</v>
      </c>
      <c r="H163" s="95">
        <v>6615</v>
      </c>
      <c r="I163" s="86">
        <f t="shared" si="3"/>
        <v>218295</v>
      </c>
      <c r="J163" s="78" t="s">
        <v>62</v>
      </c>
      <c r="K163" s="78" t="s">
        <v>13</v>
      </c>
    </row>
    <row r="164" spans="1:11" ht="23.25" x14ac:dyDescent="0.25">
      <c r="A164" s="80" t="s">
        <v>288</v>
      </c>
      <c r="B164" s="81">
        <v>20199</v>
      </c>
      <c r="C164" s="82" t="s">
        <v>31</v>
      </c>
      <c r="D164" s="82" t="s">
        <v>537</v>
      </c>
      <c r="E164" s="81" t="s">
        <v>538</v>
      </c>
      <c r="F164" s="94" t="s">
        <v>312</v>
      </c>
      <c r="G164" s="107">
        <v>25</v>
      </c>
      <c r="H164" s="95">
        <v>8665</v>
      </c>
      <c r="I164" s="86">
        <f t="shared" si="3"/>
        <v>216625</v>
      </c>
      <c r="J164" s="78" t="s">
        <v>62</v>
      </c>
      <c r="K164" s="78" t="s">
        <v>13</v>
      </c>
    </row>
    <row r="165" spans="1:11" ht="23.25" x14ac:dyDescent="0.25">
      <c r="A165" s="80" t="s">
        <v>288</v>
      </c>
      <c r="B165" s="81">
        <v>20199</v>
      </c>
      <c r="C165" s="82" t="s">
        <v>31</v>
      </c>
      <c r="D165" s="82" t="s">
        <v>23</v>
      </c>
      <c r="E165" s="81" t="s">
        <v>539</v>
      </c>
      <c r="F165" s="94" t="s">
        <v>312</v>
      </c>
      <c r="G165" s="107">
        <v>42</v>
      </c>
      <c r="H165" s="95">
        <v>5648</v>
      </c>
      <c r="I165" s="86">
        <f t="shared" si="3"/>
        <v>237216</v>
      </c>
      <c r="J165" s="78" t="s">
        <v>62</v>
      </c>
      <c r="K165" s="78" t="s">
        <v>13</v>
      </c>
    </row>
    <row r="166" spans="1:11" ht="23.25" x14ac:dyDescent="0.25">
      <c r="A166" s="80" t="s">
        <v>288</v>
      </c>
      <c r="B166" s="81">
        <v>20199</v>
      </c>
      <c r="C166" s="82" t="s">
        <v>31</v>
      </c>
      <c r="D166" s="82" t="s">
        <v>23</v>
      </c>
      <c r="E166" s="81" t="s">
        <v>540</v>
      </c>
      <c r="F166" s="94" t="s">
        <v>312</v>
      </c>
      <c r="G166" s="107">
        <v>4</v>
      </c>
      <c r="H166" s="95">
        <v>8665</v>
      </c>
      <c r="I166" s="86">
        <f>G166*H166</f>
        <v>34660</v>
      </c>
      <c r="J166" s="78" t="s">
        <v>62</v>
      </c>
      <c r="K166" s="78" t="s">
        <v>13</v>
      </c>
    </row>
    <row r="167" spans="1:11" ht="23.25" x14ac:dyDescent="0.25">
      <c r="A167" s="80" t="s">
        <v>288</v>
      </c>
      <c r="B167" s="81">
        <v>20199</v>
      </c>
      <c r="C167" s="82">
        <v>205</v>
      </c>
      <c r="D167" s="82" t="s">
        <v>26</v>
      </c>
      <c r="E167" s="81" t="s">
        <v>541</v>
      </c>
      <c r="F167" s="83" t="s">
        <v>303</v>
      </c>
      <c r="G167" s="107">
        <v>94</v>
      </c>
      <c r="H167" s="85">
        <v>5192</v>
      </c>
      <c r="I167" s="86">
        <f t="shared" si="3"/>
        <v>488048</v>
      </c>
      <c r="J167" s="78" t="s">
        <v>62</v>
      </c>
      <c r="K167" s="78" t="s">
        <v>13</v>
      </c>
    </row>
    <row r="168" spans="1:11" ht="23.25" x14ac:dyDescent="0.25">
      <c r="A168" s="80" t="s">
        <v>288</v>
      </c>
      <c r="B168" s="81">
        <v>20199</v>
      </c>
      <c r="C168" s="82" t="s">
        <v>33</v>
      </c>
      <c r="D168" s="82" t="s">
        <v>479</v>
      </c>
      <c r="E168" s="81" t="s">
        <v>542</v>
      </c>
      <c r="F168" s="83" t="s">
        <v>300</v>
      </c>
      <c r="G168" s="107">
        <v>20</v>
      </c>
      <c r="H168" s="85">
        <v>5286</v>
      </c>
      <c r="I168" s="86">
        <f t="shared" si="3"/>
        <v>105720</v>
      </c>
      <c r="J168" s="78" t="s">
        <v>62</v>
      </c>
      <c r="K168" s="78" t="s">
        <v>13</v>
      </c>
    </row>
    <row r="169" spans="1:11" ht="34.5" x14ac:dyDescent="0.25">
      <c r="A169" s="80" t="s">
        <v>288</v>
      </c>
      <c r="B169" s="81">
        <v>20199</v>
      </c>
      <c r="C169" s="82" t="s">
        <v>33</v>
      </c>
      <c r="D169" s="82" t="s">
        <v>30</v>
      </c>
      <c r="E169" s="81" t="s">
        <v>543</v>
      </c>
      <c r="F169" s="83" t="s">
        <v>303</v>
      </c>
      <c r="G169" s="107">
        <v>5</v>
      </c>
      <c r="H169" s="120">
        <v>7929</v>
      </c>
      <c r="I169" s="86">
        <f t="shared" si="3"/>
        <v>39645</v>
      </c>
      <c r="J169" s="78" t="s">
        <v>62</v>
      </c>
      <c r="K169" s="78" t="s">
        <v>13</v>
      </c>
    </row>
    <row r="170" spans="1:11" ht="23.25" x14ac:dyDescent="0.25">
      <c r="A170" s="80" t="s">
        <v>288</v>
      </c>
      <c r="B170" s="81">
        <v>20199</v>
      </c>
      <c r="C170" s="82" t="s">
        <v>33</v>
      </c>
      <c r="D170" s="82" t="s">
        <v>186</v>
      </c>
      <c r="E170" s="81" t="s">
        <v>544</v>
      </c>
      <c r="F170" s="83" t="s">
        <v>303</v>
      </c>
      <c r="G170" s="107">
        <v>16.5</v>
      </c>
      <c r="H170" s="120">
        <v>313</v>
      </c>
      <c r="I170" s="86">
        <f t="shared" ref="I170:I186" si="4">G170*H170</f>
        <v>5164.5</v>
      </c>
      <c r="J170" s="78" t="s">
        <v>62</v>
      </c>
      <c r="K170" s="78" t="s">
        <v>13</v>
      </c>
    </row>
    <row r="171" spans="1:11" x14ac:dyDescent="0.25">
      <c r="A171" s="80" t="s">
        <v>288</v>
      </c>
      <c r="B171" s="81">
        <v>20199</v>
      </c>
      <c r="C171" s="82" t="s">
        <v>33</v>
      </c>
      <c r="D171" s="82" t="s">
        <v>545</v>
      </c>
      <c r="E171" s="109" t="s">
        <v>546</v>
      </c>
      <c r="F171" s="83" t="s">
        <v>303</v>
      </c>
      <c r="G171" s="107">
        <v>240</v>
      </c>
      <c r="H171" s="85">
        <v>2718</v>
      </c>
      <c r="I171" s="86">
        <f t="shared" si="4"/>
        <v>652320</v>
      </c>
      <c r="J171" s="78" t="s">
        <v>62</v>
      </c>
      <c r="K171" s="78" t="s">
        <v>13</v>
      </c>
    </row>
    <row r="172" spans="1:11" x14ac:dyDescent="0.25">
      <c r="A172" s="80" t="s">
        <v>288</v>
      </c>
      <c r="B172" s="81">
        <v>20199</v>
      </c>
      <c r="C172" s="82" t="s">
        <v>464</v>
      </c>
      <c r="D172" s="82" t="s">
        <v>547</v>
      </c>
      <c r="E172" s="109" t="s">
        <v>548</v>
      </c>
      <c r="F172" s="83" t="s">
        <v>549</v>
      </c>
      <c r="G172" s="107">
        <v>11734</v>
      </c>
      <c r="H172" s="85">
        <v>342</v>
      </c>
      <c r="I172" s="86">
        <f t="shared" si="4"/>
        <v>4013028</v>
      </c>
      <c r="J172" s="78" t="s">
        <v>62</v>
      </c>
      <c r="K172" s="78" t="s">
        <v>13</v>
      </c>
    </row>
    <row r="173" spans="1:11" ht="45" x14ac:dyDescent="0.25">
      <c r="A173" s="80" t="s">
        <v>288</v>
      </c>
      <c r="B173" s="81">
        <v>20199</v>
      </c>
      <c r="C173" s="82" t="s">
        <v>464</v>
      </c>
      <c r="D173" s="82" t="s">
        <v>550</v>
      </c>
      <c r="E173" s="93" t="s">
        <v>551</v>
      </c>
      <c r="F173" s="94" t="s">
        <v>300</v>
      </c>
      <c r="G173" s="107">
        <v>156</v>
      </c>
      <c r="H173" s="95">
        <v>3511</v>
      </c>
      <c r="I173" s="86">
        <f t="shared" si="4"/>
        <v>547716</v>
      </c>
      <c r="J173" s="78" t="s">
        <v>62</v>
      </c>
      <c r="K173" s="78" t="s">
        <v>13</v>
      </c>
    </row>
    <row r="174" spans="1:11" ht="34.5" x14ac:dyDescent="0.25">
      <c r="A174" s="80" t="s">
        <v>288</v>
      </c>
      <c r="B174" s="81">
        <v>20199</v>
      </c>
      <c r="C174" s="82" t="s">
        <v>464</v>
      </c>
      <c r="D174" s="82" t="s">
        <v>552</v>
      </c>
      <c r="E174" s="81" t="s">
        <v>553</v>
      </c>
      <c r="F174" s="94" t="s">
        <v>312</v>
      </c>
      <c r="G174" s="107">
        <v>5715</v>
      </c>
      <c r="H174" s="95">
        <v>386</v>
      </c>
      <c r="I174" s="86">
        <f t="shared" si="4"/>
        <v>2205990</v>
      </c>
      <c r="J174" s="78" t="s">
        <v>62</v>
      </c>
      <c r="K174" s="78" t="s">
        <v>13</v>
      </c>
    </row>
    <row r="175" spans="1:11" ht="33.75" x14ac:dyDescent="0.25">
      <c r="A175" s="80" t="s">
        <v>288</v>
      </c>
      <c r="B175" s="81">
        <v>20199</v>
      </c>
      <c r="C175" s="82" t="s">
        <v>464</v>
      </c>
      <c r="D175" s="82" t="s">
        <v>537</v>
      </c>
      <c r="E175" s="93" t="s">
        <v>554</v>
      </c>
      <c r="F175" s="94" t="s">
        <v>303</v>
      </c>
      <c r="G175" s="107">
        <v>5</v>
      </c>
      <c r="H175" s="95">
        <v>5500</v>
      </c>
      <c r="I175" s="86">
        <f t="shared" si="4"/>
        <v>27500</v>
      </c>
      <c r="J175" s="78" t="s">
        <v>62</v>
      </c>
      <c r="K175" s="78" t="s">
        <v>13</v>
      </c>
    </row>
    <row r="176" spans="1:11" ht="22.5" x14ac:dyDescent="0.25">
      <c r="A176" s="80" t="s">
        <v>288</v>
      </c>
      <c r="B176" s="81">
        <v>20199</v>
      </c>
      <c r="C176" s="82" t="s">
        <v>464</v>
      </c>
      <c r="D176" s="82" t="s">
        <v>400</v>
      </c>
      <c r="E176" s="93" t="s">
        <v>555</v>
      </c>
      <c r="F176" s="94" t="s">
        <v>312</v>
      </c>
      <c r="G176" s="107">
        <v>88</v>
      </c>
      <c r="H176" s="95">
        <v>600</v>
      </c>
      <c r="I176" s="86">
        <f t="shared" si="4"/>
        <v>52800</v>
      </c>
      <c r="J176" s="78" t="s">
        <v>62</v>
      </c>
      <c r="K176" s="78" t="s">
        <v>13</v>
      </c>
    </row>
    <row r="177" spans="1:11" ht="23.25" x14ac:dyDescent="0.25">
      <c r="A177" s="80" t="s">
        <v>288</v>
      </c>
      <c r="B177" s="81">
        <v>20199</v>
      </c>
      <c r="C177" s="82" t="s">
        <v>464</v>
      </c>
      <c r="D177" s="82" t="s">
        <v>556</v>
      </c>
      <c r="E177" s="81" t="s">
        <v>557</v>
      </c>
      <c r="F177" s="83" t="s">
        <v>312</v>
      </c>
      <c r="G177" s="107">
        <v>29144</v>
      </c>
      <c r="H177" s="85">
        <v>265</v>
      </c>
      <c r="I177" s="86">
        <f t="shared" si="4"/>
        <v>7723160</v>
      </c>
      <c r="J177" s="78" t="s">
        <v>62</v>
      </c>
      <c r="K177" s="78" t="s">
        <v>13</v>
      </c>
    </row>
    <row r="178" spans="1:11" ht="34.5" x14ac:dyDescent="0.25">
      <c r="A178" s="80" t="s">
        <v>288</v>
      </c>
      <c r="B178" s="81">
        <v>20199</v>
      </c>
      <c r="C178" s="82" t="s">
        <v>464</v>
      </c>
      <c r="D178" s="82" t="s">
        <v>400</v>
      </c>
      <c r="E178" s="81" t="s">
        <v>558</v>
      </c>
      <c r="F178" s="83" t="s">
        <v>315</v>
      </c>
      <c r="G178" s="107">
        <v>12</v>
      </c>
      <c r="H178" s="95">
        <v>1933</v>
      </c>
      <c r="I178" s="86">
        <f t="shared" si="4"/>
        <v>23196</v>
      </c>
      <c r="J178" s="78" t="s">
        <v>62</v>
      </c>
      <c r="K178" s="78" t="s">
        <v>13</v>
      </c>
    </row>
    <row r="179" spans="1:11" ht="34.5" x14ac:dyDescent="0.25">
      <c r="A179" s="80" t="s">
        <v>288</v>
      </c>
      <c r="B179" s="81">
        <v>20199</v>
      </c>
      <c r="C179" s="82" t="s">
        <v>464</v>
      </c>
      <c r="D179" s="82" t="s">
        <v>559</v>
      </c>
      <c r="E179" s="81" t="s">
        <v>560</v>
      </c>
      <c r="F179" s="94" t="s">
        <v>312</v>
      </c>
      <c r="G179" s="107">
        <v>12246</v>
      </c>
      <c r="H179" s="95">
        <v>331</v>
      </c>
      <c r="I179" s="86">
        <f t="shared" si="4"/>
        <v>4053426</v>
      </c>
      <c r="J179" s="78" t="s">
        <v>62</v>
      </c>
      <c r="K179" s="78" t="s">
        <v>13</v>
      </c>
    </row>
    <row r="180" spans="1:11" ht="34.5" x14ac:dyDescent="0.25">
      <c r="A180" s="80" t="s">
        <v>288</v>
      </c>
      <c r="B180" s="81">
        <v>20199</v>
      </c>
      <c r="C180" s="82" t="s">
        <v>464</v>
      </c>
      <c r="D180" s="82" t="s">
        <v>400</v>
      </c>
      <c r="E180" s="81" t="s">
        <v>561</v>
      </c>
      <c r="F180" s="94" t="s">
        <v>300</v>
      </c>
      <c r="G180" s="107">
        <v>16</v>
      </c>
      <c r="H180" s="95">
        <v>16389</v>
      </c>
      <c r="I180" s="86">
        <f t="shared" si="4"/>
        <v>262224</v>
      </c>
      <c r="J180" s="78" t="s">
        <v>62</v>
      </c>
      <c r="K180" s="78" t="s">
        <v>13</v>
      </c>
    </row>
    <row r="181" spans="1:11" x14ac:dyDescent="0.25">
      <c r="A181" s="80" t="s">
        <v>288</v>
      </c>
      <c r="B181" s="81">
        <v>20199</v>
      </c>
      <c r="C181" s="82" t="s">
        <v>464</v>
      </c>
      <c r="D181" s="82" t="s">
        <v>400</v>
      </c>
      <c r="E181" s="109" t="s">
        <v>562</v>
      </c>
      <c r="F181" s="83" t="s">
        <v>300</v>
      </c>
      <c r="G181" s="107">
        <v>14</v>
      </c>
      <c r="H181" s="85">
        <v>11593</v>
      </c>
      <c r="I181" s="86">
        <f t="shared" si="4"/>
        <v>162302</v>
      </c>
      <c r="J181" s="78" t="s">
        <v>62</v>
      </c>
      <c r="K181" s="78" t="s">
        <v>13</v>
      </c>
    </row>
    <row r="182" spans="1:11" x14ac:dyDescent="0.25">
      <c r="A182" s="80" t="s">
        <v>288</v>
      </c>
      <c r="B182" s="81">
        <v>20199</v>
      </c>
      <c r="C182" s="82" t="s">
        <v>464</v>
      </c>
      <c r="D182" s="82" t="s">
        <v>563</v>
      </c>
      <c r="E182" s="108" t="s">
        <v>564</v>
      </c>
      <c r="F182" s="83" t="s">
        <v>300</v>
      </c>
      <c r="G182" s="107">
        <v>225</v>
      </c>
      <c r="H182" s="85">
        <v>2013</v>
      </c>
      <c r="I182" s="86">
        <f t="shared" si="4"/>
        <v>452925</v>
      </c>
      <c r="J182" s="78" t="s">
        <v>62</v>
      </c>
      <c r="K182" s="78" t="s">
        <v>13</v>
      </c>
    </row>
    <row r="183" spans="1:11" ht="34.5" x14ac:dyDescent="0.25">
      <c r="A183" s="80" t="s">
        <v>288</v>
      </c>
      <c r="B183" s="81">
        <v>20199</v>
      </c>
      <c r="C183" s="82" t="s">
        <v>464</v>
      </c>
      <c r="D183" s="82" t="s">
        <v>565</v>
      </c>
      <c r="E183" s="81" t="s">
        <v>566</v>
      </c>
      <c r="F183" s="83" t="s">
        <v>300</v>
      </c>
      <c r="G183" s="107">
        <v>137</v>
      </c>
      <c r="H183" s="85">
        <v>1899</v>
      </c>
      <c r="I183" s="86">
        <f t="shared" si="4"/>
        <v>260163</v>
      </c>
      <c r="J183" s="78" t="s">
        <v>62</v>
      </c>
      <c r="K183" s="78" t="s">
        <v>13</v>
      </c>
    </row>
    <row r="184" spans="1:11" ht="23.25" x14ac:dyDescent="0.25">
      <c r="A184" s="80" t="s">
        <v>288</v>
      </c>
      <c r="B184" s="81">
        <v>20199</v>
      </c>
      <c r="C184" s="82">
        <v>900</v>
      </c>
      <c r="D184" s="82" t="s">
        <v>567</v>
      </c>
      <c r="E184" s="81" t="s">
        <v>568</v>
      </c>
      <c r="F184" s="83" t="s">
        <v>569</v>
      </c>
      <c r="G184" s="107">
        <v>70</v>
      </c>
      <c r="H184" s="85">
        <v>7639</v>
      </c>
      <c r="I184" s="86">
        <f t="shared" si="4"/>
        <v>534730</v>
      </c>
      <c r="J184" s="78" t="s">
        <v>62</v>
      </c>
      <c r="K184" s="78" t="s">
        <v>13</v>
      </c>
    </row>
    <row r="185" spans="1:11" x14ac:dyDescent="0.25">
      <c r="A185" s="80" t="s">
        <v>288</v>
      </c>
      <c r="B185" s="81">
        <v>20199</v>
      </c>
      <c r="C185" s="82">
        <v>900</v>
      </c>
      <c r="D185" s="82" t="s">
        <v>570</v>
      </c>
      <c r="E185" s="81" t="s">
        <v>571</v>
      </c>
      <c r="F185" s="83" t="s">
        <v>312</v>
      </c>
      <c r="G185" s="107">
        <v>30</v>
      </c>
      <c r="H185" s="85">
        <v>6141</v>
      </c>
      <c r="I185" s="86">
        <f t="shared" si="4"/>
        <v>184230</v>
      </c>
      <c r="J185" s="78" t="s">
        <v>62</v>
      </c>
      <c r="K185" s="78" t="s">
        <v>13</v>
      </c>
    </row>
    <row r="186" spans="1:11" ht="33.75" x14ac:dyDescent="0.25">
      <c r="A186" s="80" t="s">
        <v>288</v>
      </c>
      <c r="B186" s="81">
        <v>20199</v>
      </c>
      <c r="C186" s="82" t="s">
        <v>34</v>
      </c>
      <c r="D186" s="82" t="s">
        <v>21</v>
      </c>
      <c r="E186" s="111" t="s">
        <v>572</v>
      </c>
      <c r="F186" s="94" t="s">
        <v>573</v>
      </c>
      <c r="G186" s="107">
        <v>2</v>
      </c>
      <c r="H186" s="95">
        <v>10860</v>
      </c>
      <c r="I186" s="86">
        <f t="shared" si="4"/>
        <v>21720</v>
      </c>
      <c r="J186" s="78" t="s">
        <v>62</v>
      </c>
      <c r="K186" s="78" t="s">
        <v>13</v>
      </c>
    </row>
    <row r="187" spans="1:11" ht="22.5" x14ac:dyDescent="0.25">
      <c r="A187" s="80" t="s">
        <v>288</v>
      </c>
      <c r="B187" s="81">
        <v>20199</v>
      </c>
      <c r="C187" s="82" t="s">
        <v>34</v>
      </c>
      <c r="D187" s="82" t="s">
        <v>23</v>
      </c>
      <c r="E187" s="93" t="s">
        <v>574</v>
      </c>
      <c r="F187" s="94" t="s">
        <v>303</v>
      </c>
      <c r="G187" s="84">
        <v>2</v>
      </c>
      <c r="H187" s="95">
        <v>16207</v>
      </c>
      <c r="I187" s="86">
        <f>H187*G187</f>
        <v>32414</v>
      </c>
      <c r="J187" s="78" t="s">
        <v>62</v>
      </c>
      <c r="K187" s="78" t="s">
        <v>13</v>
      </c>
    </row>
    <row r="188" spans="1:11" ht="22.5" x14ac:dyDescent="0.25">
      <c r="A188" s="80" t="s">
        <v>288</v>
      </c>
      <c r="B188" s="81">
        <v>20199</v>
      </c>
      <c r="C188" s="82">
        <v>200</v>
      </c>
      <c r="D188" s="82" t="s">
        <v>575</v>
      </c>
      <c r="E188" s="111" t="s">
        <v>576</v>
      </c>
      <c r="F188" s="94" t="s">
        <v>312</v>
      </c>
      <c r="G188" s="84">
        <v>90</v>
      </c>
      <c r="H188" s="95">
        <v>2811</v>
      </c>
      <c r="I188" s="86">
        <f>H188*G188</f>
        <v>252990</v>
      </c>
      <c r="J188" s="78" t="s">
        <v>62</v>
      </c>
      <c r="K188" s="78" t="s">
        <v>13</v>
      </c>
    </row>
    <row r="189" spans="1:11" ht="22.5" x14ac:dyDescent="0.25">
      <c r="A189" s="80" t="s">
        <v>288</v>
      </c>
      <c r="B189" s="81">
        <v>20199</v>
      </c>
      <c r="C189" s="82" t="s">
        <v>34</v>
      </c>
      <c r="D189" s="82" t="s">
        <v>23</v>
      </c>
      <c r="E189" s="111" t="s">
        <v>577</v>
      </c>
      <c r="F189" s="94" t="s">
        <v>303</v>
      </c>
      <c r="G189" s="107">
        <v>57</v>
      </c>
      <c r="H189" s="95">
        <v>7866</v>
      </c>
      <c r="I189" s="86">
        <f>G189*H189</f>
        <v>448362</v>
      </c>
      <c r="J189" s="78" t="s">
        <v>62</v>
      </c>
      <c r="K189" s="78" t="s">
        <v>13</v>
      </c>
    </row>
    <row r="190" spans="1:11" ht="22.5" x14ac:dyDescent="0.25">
      <c r="A190" s="80" t="s">
        <v>288</v>
      </c>
      <c r="B190" s="81">
        <v>20199</v>
      </c>
      <c r="C190" s="82" t="s">
        <v>34</v>
      </c>
      <c r="D190" s="82" t="s">
        <v>23</v>
      </c>
      <c r="E190" s="111" t="s">
        <v>578</v>
      </c>
      <c r="F190" s="94" t="s">
        <v>416</v>
      </c>
      <c r="G190" s="107">
        <v>3276</v>
      </c>
      <c r="H190" s="95">
        <v>220</v>
      </c>
      <c r="I190" s="86">
        <f>G190*H190</f>
        <v>720720</v>
      </c>
      <c r="J190" s="78" t="s">
        <v>62</v>
      </c>
      <c r="K190" s="78" t="s">
        <v>13</v>
      </c>
    </row>
    <row r="191" spans="1:11" ht="22.5" x14ac:dyDescent="0.25">
      <c r="A191" s="80" t="s">
        <v>288</v>
      </c>
      <c r="B191" s="81">
        <v>20199</v>
      </c>
      <c r="C191" s="82" t="s">
        <v>34</v>
      </c>
      <c r="D191" s="82" t="s">
        <v>23</v>
      </c>
      <c r="E191" s="93" t="s">
        <v>579</v>
      </c>
      <c r="F191" s="94" t="s">
        <v>303</v>
      </c>
      <c r="G191" s="107">
        <v>15</v>
      </c>
      <c r="H191" s="95">
        <v>75417</v>
      </c>
      <c r="I191" s="86">
        <f>G191*H191</f>
        <v>1131255</v>
      </c>
      <c r="J191" s="78" t="s">
        <v>62</v>
      </c>
      <c r="K191" s="78" t="s">
        <v>13</v>
      </c>
    </row>
    <row r="192" spans="1:11" ht="33.75" x14ac:dyDescent="0.25">
      <c r="A192" s="80" t="s">
        <v>288</v>
      </c>
      <c r="B192" s="81">
        <v>20199</v>
      </c>
      <c r="C192" s="82" t="s">
        <v>34</v>
      </c>
      <c r="D192" s="82" t="s">
        <v>580</v>
      </c>
      <c r="E192" s="93" t="s">
        <v>581</v>
      </c>
      <c r="F192" s="94" t="s">
        <v>303</v>
      </c>
      <c r="G192" s="107">
        <v>40</v>
      </c>
      <c r="H192" s="95">
        <v>9432</v>
      </c>
      <c r="I192" s="86">
        <f>G192*H192</f>
        <v>377280</v>
      </c>
      <c r="J192" s="78" t="s">
        <v>62</v>
      </c>
      <c r="K192" s="78" t="s">
        <v>13</v>
      </c>
    </row>
    <row r="193" spans="1:11" ht="22.5" x14ac:dyDescent="0.25">
      <c r="A193" s="80" t="s">
        <v>288</v>
      </c>
      <c r="B193" s="81">
        <v>20199</v>
      </c>
      <c r="C193" s="82" t="s">
        <v>34</v>
      </c>
      <c r="D193" s="82" t="s">
        <v>582</v>
      </c>
      <c r="E193" s="93" t="s">
        <v>583</v>
      </c>
      <c r="F193" s="94" t="s">
        <v>303</v>
      </c>
      <c r="G193" s="107">
        <v>7</v>
      </c>
      <c r="H193" s="95">
        <v>2282</v>
      </c>
      <c r="I193" s="86">
        <f>G193*H193</f>
        <v>15974</v>
      </c>
      <c r="J193" s="78" t="s">
        <v>62</v>
      </c>
      <c r="K193" s="78" t="s">
        <v>13</v>
      </c>
    </row>
    <row r="194" spans="1:11" ht="22.5" x14ac:dyDescent="0.25">
      <c r="A194" s="80" t="s">
        <v>288</v>
      </c>
      <c r="B194" s="81">
        <v>20199</v>
      </c>
      <c r="C194" s="82" t="s">
        <v>34</v>
      </c>
      <c r="D194" s="82" t="s">
        <v>584</v>
      </c>
      <c r="E194" s="111" t="s">
        <v>585</v>
      </c>
      <c r="F194" s="94" t="s">
        <v>312</v>
      </c>
      <c r="G194" s="84">
        <v>0.4</v>
      </c>
      <c r="H194" s="95">
        <v>14090</v>
      </c>
      <c r="I194" s="86">
        <f>H194*G194</f>
        <v>5636</v>
      </c>
      <c r="J194" s="78" t="s">
        <v>62</v>
      </c>
      <c r="K194" s="78" t="s">
        <v>13</v>
      </c>
    </row>
    <row r="195" spans="1:11" ht="33.75" x14ac:dyDescent="0.25">
      <c r="A195" s="80" t="s">
        <v>288</v>
      </c>
      <c r="B195" s="81">
        <v>20199</v>
      </c>
      <c r="C195" s="82" t="s">
        <v>34</v>
      </c>
      <c r="D195" s="82" t="s">
        <v>586</v>
      </c>
      <c r="E195" s="93" t="s">
        <v>587</v>
      </c>
      <c r="F195" s="94" t="s">
        <v>312</v>
      </c>
      <c r="G195" s="84">
        <v>2</v>
      </c>
      <c r="H195" s="95">
        <v>13571</v>
      </c>
      <c r="I195" s="86">
        <f t="shared" ref="I195:I224" si="5">H195*G195</f>
        <v>27142</v>
      </c>
      <c r="J195" s="78" t="s">
        <v>62</v>
      </c>
      <c r="K195" s="78" t="s">
        <v>13</v>
      </c>
    </row>
    <row r="196" spans="1:11" ht="22.5" x14ac:dyDescent="0.25">
      <c r="A196" s="80" t="s">
        <v>288</v>
      </c>
      <c r="B196" s="81">
        <v>20199</v>
      </c>
      <c r="C196" s="82" t="s">
        <v>34</v>
      </c>
      <c r="D196" s="121" t="s">
        <v>517</v>
      </c>
      <c r="E196" s="93" t="s">
        <v>588</v>
      </c>
      <c r="F196" s="94" t="s">
        <v>303</v>
      </c>
      <c r="G196" s="84">
        <v>28</v>
      </c>
      <c r="H196" s="95">
        <v>4404</v>
      </c>
      <c r="I196" s="86">
        <f t="shared" si="5"/>
        <v>123312</v>
      </c>
      <c r="J196" s="78" t="s">
        <v>62</v>
      </c>
      <c r="K196" s="78" t="s">
        <v>13</v>
      </c>
    </row>
    <row r="197" spans="1:11" ht="33.75" x14ac:dyDescent="0.25">
      <c r="A197" s="80" t="s">
        <v>288</v>
      </c>
      <c r="B197" s="81">
        <v>20199</v>
      </c>
      <c r="C197" s="82" t="s">
        <v>34</v>
      </c>
      <c r="D197" s="82" t="s">
        <v>589</v>
      </c>
      <c r="E197" s="93" t="s">
        <v>590</v>
      </c>
      <c r="F197" s="94" t="s">
        <v>303</v>
      </c>
      <c r="G197" s="84">
        <v>8</v>
      </c>
      <c r="H197" s="95">
        <v>53712</v>
      </c>
      <c r="I197" s="86">
        <f t="shared" si="5"/>
        <v>429696</v>
      </c>
      <c r="J197" s="78" t="s">
        <v>62</v>
      </c>
      <c r="K197" s="78" t="s">
        <v>13</v>
      </c>
    </row>
    <row r="198" spans="1:11" ht="23.25" x14ac:dyDescent="0.25">
      <c r="A198" s="80" t="s">
        <v>288</v>
      </c>
      <c r="B198" s="81">
        <v>20199</v>
      </c>
      <c r="C198" s="82" t="s">
        <v>34</v>
      </c>
      <c r="D198" s="82" t="s">
        <v>591</v>
      </c>
      <c r="E198" s="81" t="s">
        <v>475</v>
      </c>
      <c r="F198" s="83" t="s">
        <v>300</v>
      </c>
      <c r="G198" s="84">
        <v>1</v>
      </c>
      <c r="H198" s="85">
        <v>5739</v>
      </c>
      <c r="I198" s="86">
        <f t="shared" si="5"/>
        <v>5739</v>
      </c>
      <c r="J198" s="78" t="s">
        <v>62</v>
      </c>
      <c r="K198" s="78" t="s">
        <v>13</v>
      </c>
    </row>
    <row r="199" spans="1:11" x14ac:dyDescent="0.25">
      <c r="A199" s="80" t="s">
        <v>288</v>
      </c>
      <c r="B199" s="81">
        <v>20199</v>
      </c>
      <c r="C199" s="82">
        <v>215</v>
      </c>
      <c r="D199" s="82" t="s">
        <v>28</v>
      </c>
      <c r="E199" s="81" t="s">
        <v>592</v>
      </c>
      <c r="F199" s="83" t="s">
        <v>303</v>
      </c>
      <c r="G199" s="84">
        <v>14</v>
      </c>
      <c r="H199" s="85">
        <v>2756</v>
      </c>
      <c r="I199" s="86">
        <f t="shared" si="5"/>
        <v>38584</v>
      </c>
      <c r="J199" s="78" t="s">
        <v>62</v>
      </c>
      <c r="K199" s="78" t="s">
        <v>13</v>
      </c>
    </row>
    <row r="200" spans="1:11" x14ac:dyDescent="0.25">
      <c r="A200" s="80" t="s">
        <v>288</v>
      </c>
      <c r="B200" s="95">
        <v>20199</v>
      </c>
      <c r="C200" s="82">
        <v>900</v>
      </c>
      <c r="D200" s="82" t="s">
        <v>593</v>
      </c>
      <c r="E200" s="93" t="s">
        <v>594</v>
      </c>
      <c r="F200" s="94" t="s">
        <v>300</v>
      </c>
      <c r="G200" s="84">
        <v>64</v>
      </c>
      <c r="H200" s="95">
        <v>1973</v>
      </c>
      <c r="I200" s="86">
        <f t="shared" si="5"/>
        <v>126272</v>
      </c>
      <c r="J200" s="78" t="s">
        <v>62</v>
      </c>
      <c r="K200" s="78" t="s">
        <v>13</v>
      </c>
    </row>
    <row r="201" spans="1:11" x14ac:dyDescent="0.25">
      <c r="A201" s="80" t="s">
        <v>288</v>
      </c>
      <c r="B201" s="95">
        <v>20202</v>
      </c>
      <c r="C201" s="82" t="s">
        <v>464</v>
      </c>
      <c r="D201" s="82" t="s">
        <v>23</v>
      </c>
      <c r="E201" s="93" t="s">
        <v>595</v>
      </c>
      <c r="F201" s="94" t="s">
        <v>315</v>
      </c>
      <c r="G201" s="84">
        <v>300</v>
      </c>
      <c r="H201" s="95">
        <v>1000</v>
      </c>
      <c r="I201" s="86">
        <f t="shared" si="5"/>
        <v>300000</v>
      </c>
      <c r="J201" s="78" t="s">
        <v>62</v>
      </c>
      <c r="K201" s="78" t="s">
        <v>13</v>
      </c>
    </row>
    <row r="202" spans="1:11" x14ac:dyDescent="0.25">
      <c r="A202" s="80" t="s">
        <v>288</v>
      </c>
      <c r="B202" s="95">
        <v>20202</v>
      </c>
      <c r="C202" s="82" t="s">
        <v>464</v>
      </c>
      <c r="D202" s="82" t="s">
        <v>23</v>
      </c>
      <c r="E202" s="91" t="s">
        <v>596</v>
      </c>
      <c r="F202" s="90" t="s">
        <v>312</v>
      </c>
      <c r="G202" s="122">
        <v>1.5</v>
      </c>
      <c r="H202" s="122">
        <v>220547</v>
      </c>
      <c r="I202" s="86">
        <f t="shared" si="5"/>
        <v>330820.5</v>
      </c>
      <c r="J202" s="78" t="s">
        <v>62</v>
      </c>
      <c r="K202" s="78" t="s">
        <v>13</v>
      </c>
    </row>
    <row r="203" spans="1:11" x14ac:dyDescent="0.25">
      <c r="A203" s="80" t="s">
        <v>288</v>
      </c>
      <c r="B203" s="95">
        <v>20202</v>
      </c>
      <c r="C203" s="82" t="s">
        <v>464</v>
      </c>
      <c r="D203" s="82" t="s">
        <v>23</v>
      </c>
      <c r="E203" s="91" t="s">
        <v>597</v>
      </c>
      <c r="F203" s="90" t="s">
        <v>312</v>
      </c>
      <c r="G203" s="122">
        <v>25000</v>
      </c>
      <c r="H203" s="122">
        <v>4</v>
      </c>
      <c r="I203" s="86">
        <f t="shared" si="5"/>
        <v>100000</v>
      </c>
      <c r="J203" s="78" t="s">
        <v>62</v>
      </c>
      <c r="K203" s="78" t="s">
        <v>13</v>
      </c>
    </row>
    <row r="204" spans="1:11" x14ac:dyDescent="0.25">
      <c r="A204" s="80" t="s">
        <v>288</v>
      </c>
      <c r="B204" s="95">
        <v>20202</v>
      </c>
      <c r="C204" s="82" t="s">
        <v>464</v>
      </c>
      <c r="D204" s="82" t="s">
        <v>23</v>
      </c>
      <c r="E204" s="91" t="s">
        <v>598</v>
      </c>
      <c r="F204" s="90" t="s">
        <v>312</v>
      </c>
      <c r="G204" s="122">
        <v>40</v>
      </c>
      <c r="H204" s="122">
        <v>5085</v>
      </c>
      <c r="I204" s="86">
        <f t="shared" si="5"/>
        <v>203400</v>
      </c>
      <c r="J204" s="78" t="s">
        <v>62</v>
      </c>
      <c r="K204" s="78" t="s">
        <v>13</v>
      </c>
    </row>
    <row r="205" spans="1:11" x14ac:dyDescent="0.25">
      <c r="A205" s="80" t="s">
        <v>288</v>
      </c>
      <c r="B205" s="95">
        <v>20202</v>
      </c>
      <c r="C205" s="82" t="s">
        <v>464</v>
      </c>
      <c r="D205" s="82" t="s">
        <v>23</v>
      </c>
      <c r="E205" s="91" t="s">
        <v>599</v>
      </c>
      <c r="F205" s="90" t="s">
        <v>600</v>
      </c>
      <c r="G205" s="122">
        <v>2000</v>
      </c>
      <c r="H205" s="122">
        <v>50</v>
      </c>
      <c r="I205" s="86">
        <f t="shared" si="5"/>
        <v>100000</v>
      </c>
      <c r="J205" s="78" t="s">
        <v>62</v>
      </c>
      <c r="K205" s="78" t="s">
        <v>13</v>
      </c>
    </row>
    <row r="206" spans="1:11" ht="22.5" x14ac:dyDescent="0.25">
      <c r="A206" s="80" t="s">
        <v>288</v>
      </c>
      <c r="B206" s="95">
        <v>20202</v>
      </c>
      <c r="C206" s="82" t="s">
        <v>464</v>
      </c>
      <c r="D206" s="82" t="s">
        <v>23</v>
      </c>
      <c r="E206" s="93" t="s">
        <v>601</v>
      </c>
      <c r="F206" s="94" t="s">
        <v>602</v>
      </c>
      <c r="G206" s="84">
        <v>60</v>
      </c>
      <c r="H206" s="95">
        <v>1200</v>
      </c>
      <c r="I206" s="86">
        <f t="shared" si="5"/>
        <v>72000</v>
      </c>
      <c r="J206" s="78" t="s">
        <v>62</v>
      </c>
      <c r="K206" s="78" t="s">
        <v>13</v>
      </c>
    </row>
    <row r="207" spans="1:11" x14ac:dyDescent="0.25">
      <c r="A207" s="80" t="s">
        <v>288</v>
      </c>
      <c r="B207" s="95">
        <v>20202</v>
      </c>
      <c r="C207" s="82" t="s">
        <v>464</v>
      </c>
      <c r="D207" s="82" t="s">
        <v>23</v>
      </c>
      <c r="E207" s="91" t="s">
        <v>603</v>
      </c>
      <c r="F207" s="90" t="s">
        <v>604</v>
      </c>
      <c r="G207" s="122">
        <v>1000</v>
      </c>
      <c r="H207" s="122">
        <v>350</v>
      </c>
      <c r="I207" s="86">
        <f t="shared" si="5"/>
        <v>350000</v>
      </c>
      <c r="J207" s="78" t="s">
        <v>62</v>
      </c>
      <c r="K207" s="78" t="s">
        <v>13</v>
      </c>
    </row>
    <row r="208" spans="1:11" x14ac:dyDescent="0.25">
      <c r="A208" s="80" t="s">
        <v>288</v>
      </c>
      <c r="B208" s="95">
        <v>20202</v>
      </c>
      <c r="C208" s="82" t="s">
        <v>464</v>
      </c>
      <c r="D208" s="82" t="s">
        <v>23</v>
      </c>
      <c r="E208" s="91" t="s">
        <v>605</v>
      </c>
      <c r="F208" s="90" t="s">
        <v>604</v>
      </c>
      <c r="G208" s="122">
        <v>1000</v>
      </c>
      <c r="H208" s="122">
        <v>350</v>
      </c>
      <c r="I208" s="86">
        <f t="shared" si="5"/>
        <v>350000</v>
      </c>
      <c r="J208" s="78" t="s">
        <v>62</v>
      </c>
      <c r="K208" s="78" t="s">
        <v>13</v>
      </c>
    </row>
    <row r="209" spans="1:11" x14ac:dyDescent="0.25">
      <c r="A209" s="80" t="s">
        <v>288</v>
      </c>
      <c r="B209" s="95">
        <v>20202</v>
      </c>
      <c r="C209" s="82" t="s">
        <v>464</v>
      </c>
      <c r="D209" s="82" t="s">
        <v>23</v>
      </c>
      <c r="E209" s="91" t="s">
        <v>606</v>
      </c>
      <c r="F209" s="90" t="s">
        <v>390</v>
      </c>
      <c r="G209" s="122">
        <v>6.5</v>
      </c>
      <c r="H209" s="122">
        <v>100328</v>
      </c>
      <c r="I209" s="86">
        <f t="shared" si="5"/>
        <v>652132</v>
      </c>
      <c r="J209" s="78" t="s">
        <v>62</v>
      </c>
      <c r="K209" s="78" t="s">
        <v>13</v>
      </c>
    </row>
    <row r="210" spans="1:11" x14ac:dyDescent="0.25">
      <c r="A210" s="80" t="s">
        <v>288</v>
      </c>
      <c r="B210" s="95">
        <v>20202</v>
      </c>
      <c r="C210" s="82" t="s">
        <v>464</v>
      </c>
      <c r="D210" s="82" t="s">
        <v>23</v>
      </c>
      <c r="E210" s="91" t="s">
        <v>607</v>
      </c>
      <c r="F210" s="90" t="s">
        <v>608</v>
      </c>
      <c r="G210" s="122">
        <v>400</v>
      </c>
      <c r="H210" s="122">
        <v>40</v>
      </c>
      <c r="I210" s="86">
        <f t="shared" si="5"/>
        <v>16000</v>
      </c>
      <c r="J210" s="78" t="s">
        <v>62</v>
      </c>
      <c r="K210" s="78" t="s">
        <v>13</v>
      </c>
    </row>
    <row r="211" spans="1:11" x14ac:dyDescent="0.25">
      <c r="A211" s="80" t="s">
        <v>288</v>
      </c>
      <c r="B211" s="95">
        <v>20202</v>
      </c>
      <c r="C211" s="82" t="s">
        <v>464</v>
      </c>
      <c r="D211" s="82" t="s">
        <v>23</v>
      </c>
      <c r="E211" s="91" t="s">
        <v>609</v>
      </c>
      <c r="F211" s="90" t="s">
        <v>312</v>
      </c>
      <c r="G211" s="122">
        <v>400</v>
      </c>
      <c r="H211" s="122">
        <v>40</v>
      </c>
      <c r="I211" s="86">
        <f t="shared" si="5"/>
        <v>16000</v>
      </c>
      <c r="J211" s="78" t="s">
        <v>62</v>
      </c>
      <c r="K211" s="78" t="s">
        <v>13</v>
      </c>
    </row>
    <row r="212" spans="1:11" x14ac:dyDescent="0.25">
      <c r="A212" s="80" t="s">
        <v>288</v>
      </c>
      <c r="B212" s="95">
        <v>20202</v>
      </c>
      <c r="C212" s="82" t="s">
        <v>464</v>
      </c>
      <c r="D212" s="82" t="s">
        <v>23</v>
      </c>
      <c r="E212" s="91" t="s">
        <v>610</v>
      </c>
      <c r="F212" s="90" t="s">
        <v>312</v>
      </c>
      <c r="G212" s="122">
        <v>2</v>
      </c>
      <c r="H212" s="122">
        <v>12000</v>
      </c>
      <c r="I212" s="86">
        <f t="shared" si="5"/>
        <v>24000</v>
      </c>
      <c r="J212" s="78" t="s">
        <v>62</v>
      </c>
      <c r="K212" s="78" t="s">
        <v>13</v>
      </c>
    </row>
    <row r="213" spans="1:11" x14ac:dyDescent="0.25">
      <c r="A213" s="80" t="s">
        <v>288</v>
      </c>
      <c r="B213" s="95">
        <v>20202</v>
      </c>
      <c r="C213" s="82" t="s">
        <v>464</v>
      </c>
      <c r="D213" s="82" t="s">
        <v>23</v>
      </c>
      <c r="E213" s="91" t="s">
        <v>611</v>
      </c>
      <c r="F213" s="90" t="s">
        <v>315</v>
      </c>
      <c r="G213" s="122">
        <v>1</v>
      </c>
      <c r="H213" s="122">
        <v>64000</v>
      </c>
      <c r="I213" s="86">
        <f t="shared" si="5"/>
        <v>64000</v>
      </c>
      <c r="J213" s="78" t="s">
        <v>62</v>
      </c>
      <c r="K213" s="78" t="s">
        <v>13</v>
      </c>
    </row>
    <row r="214" spans="1:11" x14ac:dyDescent="0.25">
      <c r="A214" s="80" t="s">
        <v>288</v>
      </c>
      <c r="B214" s="95">
        <v>20202</v>
      </c>
      <c r="C214" s="82" t="s">
        <v>464</v>
      </c>
      <c r="D214" s="82" t="s">
        <v>23</v>
      </c>
      <c r="E214" s="91" t="s">
        <v>612</v>
      </c>
      <c r="F214" s="90" t="s">
        <v>315</v>
      </c>
      <c r="G214" s="122">
        <v>4</v>
      </c>
      <c r="H214" s="122">
        <v>82000</v>
      </c>
      <c r="I214" s="86">
        <f t="shared" si="5"/>
        <v>328000</v>
      </c>
      <c r="J214" s="78" t="s">
        <v>62</v>
      </c>
      <c r="K214" s="78" t="s">
        <v>13</v>
      </c>
    </row>
    <row r="215" spans="1:11" x14ac:dyDescent="0.25">
      <c r="A215" s="80" t="s">
        <v>288</v>
      </c>
      <c r="B215" s="95">
        <v>20202</v>
      </c>
      <c r="C215" s="82" t="s">
        <v>464</v>
      </c>
      <c r="D215" s="82" t="s">
        <v>23</v>
      </c>
      <c r="E215" s="91" t="s">
        <v>613</v>
      </c>
      <c r="F215" s="90" t="s">
        <v>291</v>
      </c>
      <c r="G215" s="122">
        <v>20000</v>
      </c>
      <c r="H215" s="122">
        <v>5</v>
      </c>
      <c r="I215" s="86">
        <f t="shared" si="5"/>
        <v>100000</v>
      </c>
      <c r="J215" s="78" t="s">
        <v>62</v>
      </c>
      <c r="K215" s="78" t="s">
        <v>13</v>
      </c>
    </row>
    <row r="216" spans="1:11" x14ac:dyDescent="0.25">
      <c r="A216" s="80" t="s">
        <v>288</v>
      </c>
      <c r="B216" s="95">
        <v>20202</v>
      </c>
      <c r="C216" s="82" t="s">
        <v>464</v>
      </c>
      <c r="D216" s="82" t="s">
        <v>23</v>
      </c>
      <c r="E216" s="91" t="s">
        <v>614</v>
      </c>
      <c r="F216" s="90" t="s">
        <v>291</v>
      </c>
      <c r="G216" s="123">
        <v>2000</v>
      </c>
      <c r="H216" s="122">
        <v>25</v>
      </c>
      <c r="I216" s="86">
        <f t="shared" si="5"/>
        <v>50000</v>
      </c>
      <c r="J216" s="78" t="s">
        <v>62</v>
      </c>
      <c r="K216" s="78" t="s">
        <v>13</v>
      </c>
    </row>
    <row r="217" spans="1:11" x14ac:dyDescent="0.25">
      <c r="A217" s="80" t="s">
        <v>288</v>
      </c>
      <c r="B217" s="95">
        <v>20202</v>
      </c>
      <c r="C217" s="82" t="s">
        <v>464</v>
      </c>
      <c r="D217" s="82" t="s">
        <v>23</v>
      </c>
      <c r="E217" s="91" t="s">
        <v>615</v>
      </c>
      <c r="F217" s="90" t="s">
        <v>616</v>
      </c>
      <c r="G217" s="123">
        <v>1000</v>
      </c>
      <c r="H217" s="122">
        <v>150</v>
      </c>
      <c r="I217" s="86">
        <f t="shared" si="5"/>
        <v>150000</v>
      </c>
      <c r="J217" s="78" t="s">
        <v>62</v>
      </c>
      <c r="K217" s="78" t="s">
        <v>13</v>
      </c>
    </row>
    <row r="218" spans="1:11" ht="33.75" x14ac:dyDescent="0.25">
      <c r="A218" s="80" t="s">
        <v>288</v>
      </c>
      <c r="B218" s="95">
        <v>20202</v>
      </c>
      <c r="C218" s="82" t="s">
        <v>464</v>
      </c>
      <c r="D218" s="82" t="s">
        <v>23</v>
      </c>
      <c r="E218" s="93" t="s">
        <v>617</v>
      </c>
      <c r="F218" s="94" t="s">
        <v>312</v>
      </c>
      <c r="G218" s="84">
        <v>45</v>
      </c>
      <c r="H218" s="95">
        <v>19845</v>
      </c>
      <c r="I218" s="86">
        <f t="shared" si="5"/>
        <v>893025</v>
      </c>
      <c r="J218" s="78" t="s">
        <v>62</v>
      </c>
      <c r="K218" s="78" t="s">
        <v>13</v>
      </c>
    </row>
    <row r="219" spans="1:11" ht="33.75" x14ac:dyDescent="0.25">
      <c r="A219" s="80" t="s">
        <v>288</v>
      </c>
      <c r="B219" s="95">
        <v>20202</v>
      </c>
      <c r="C219" s="82" t="s">
        <v>464</v>
      </c>
      <c r="D219" s="82" t="s">
        <v>23</v>
      </c>
      <c r="E219" s="93" t="s">
        <v>618</v>
      </c>
      <c r="F219" s="94" t="s">
        <v>312</v>
      </c>
      <c r="G219" s="84">
        <v>107</v>
      </c>
      <c r="H219" s="95">
        <v>8026</v>
      </c>
      <c r="I219" s="86">
        <f t="shared" si="5"/>
        <v>858782</v>
      </c>
      <c r="J219" s="78" t="s">
        <v>62</v>
      </c>
      <c r="K219" s="78" t="s">
        <v>13</v>
      </c>
    </row>
    <row r="220" spans="1:11" ht="33.75" x14ac:dyDescent="0.25">
      <c r="A220" s="80" t="s">
        <v>288</v>
      </c>
      <c r="B220" s="95">
        <v>20202</v>
      </c>
      <c r="C220" s="82" t="s">
        <v>464</v>
      </c>
      <c r="D220" s="82" t="s">
        <v>23</v>
      </c>
      <c r="E220" s="93" t="s">
        <v>619</v>
      </c>
      <c r="F220" s="94" t="s">
        <v>312</v>
      </c>
      <c r="G220" s="84">
        <v>1</v>
      </c>
      <c r="H220" s="95">
        <v>15435</v>
      </c>
      <c r="I220" s="86">
        <f t="shared" si="5"/>
        <v>15435</v>
      </c>
      <c r="J220" s="78" t="s">
        <v>62</v>
      </c>
      <c r="K220" s="78" t="s">
        <v>13</v>
      </c>
    </row>
    <row r="221" spans="1:11" ht="45" x14ac:dyDescent="0.25">
      <c r="A221" s="80" t="s">
        <v>288</v>
      </c>
      <c r="B221" s="95">
        <v>20202</v>
      </c>
      <c r="C221" s="82" t="s">
        <v>464</v>
      </c>
      <c r="D221" s="82" t="s">
        <v>23</v>
      </c>
      <c r="E221" s="93" t="s">
        <v>620</v>
      </c>
      <c r="F221" s="94" t="s">
        <v>621</v>
      </c>
      <c r="G221" s="84">
        <v>15000</v>
      </c>
      <c r="H221" s="95">
        <v>23</v>
      </c>
      <c r="I221" s="86">
        <f t="shared" si="5"/>
        <v>345000</v>
      </c>
      <c r="J221" s="78" t="s">
        <v>62</v>
      </c>
      <c r="K221" s="78" t="s">
        <v>13</v>
      </c>
    </row>
    <row r="222" spans="1:11" ht="33.75" x14ac:dyDescent="0.25">
      <c r="A222" s="80" t="s">
        <v>288</v>
      </c>
      <c r="B222" s="95">
        <v>20202</v>
      </c>
      <c r="C222" s="82" t="s">
        <v>464</v>
      </c>
      <c r="D222" s="82" t="s">
        <v>23</v>
      </c>
      <c r="E222" s="93" t="s">
        <v>622</v>
      </c>
      <c r="F222" s="94" t="s">
        <v>621</v>
      </c>
      <c r="G222" s="84">
        <v>35000</v>
      </c>
      <c r="H222" s="95">
        <v>26</v>
      </c>
      <c r="I222" s="86">
        <f t="shared" si="5"/>
        <v>910000</v>
      </c>
      <c r="J222" s="78" t="s">
        <v>62</v>
      </c>
      <c r="K222" s="78" t="s">
        <v>13</v>
      </c>
    </row>
    <row r="223" spans="1:11" ht="33.75" x14ac:dyDescent="0.25">
      <c r="A223" s="80" t="s">
        <v>288</v>
      </c>
      <c r="B223" s="95">
        <v>20202</v>
      </c>
      <c r="C223" s="82" t="s">
        <v>464</v>
      </c>
      <c r="D223" s="82" t="s">
        <v>23</v>
      </c>
      <c r="E223" s="93" t="s">
        <v>623</v>
      </c>
      <c r="F223" s="94" t="s">
        <v>621</v>
      </c>
      <c r="G223" s="124">
        <v>6500</v>
      </c>
      <c r="H223" s="95">
        <v>6</v>
      </c>
      <c r="I223" s="125">
        <f t="shared" si="5"/>
        <v>39000</v>
      </c>
      <c r="J223" s="78" t="s">
        <v>62</v>
      </c>
      <c r="K223" s="78" t="s">
        <v>13</v>
      </c>
    </row>
    <row r="224" spans="1:11" ht="33.75" x14ac:dyDescent="0.25">
      <c r="A224" s="80" t="s">
        <v>288</v>
      </c>
      <c r="B224" s="95">
        <v>20202</v>
      </c>
      <c r="C224" s="82" t="s">
        <v>464</v>
      </c>
      <c r="D224" s="82" t="s">
        <v>23</v>
      </c>
      <c r="E224" s="93" t="s">
        <v>624</v>
      </c>
      <c r="F224" s="94" t="s">
        <v>312</v>
      </c>
      <c r="G224" s="124">
        <v>0.5</v>
      </c>
      <c r="H224" s="95">
        <v>43465</v>
      </c>
      <c r="I224" s="125">
        <f t="shared" si="5"/>
        <v>21732.5</v>
      </c>
      <c r="J224" s="78" t="s">
        <v>62</v>
      </c>
      <c r="K224" s="78" t="s">
        <v>13</v>
      </c>
    </row>
    <row r="225" spans="1:11" ht="33.75" x14ac:dyDescent="0.25">
      <c r="A225" s="80" t="s">
        <v>288</v>
      </c>
      <c r="B225" s="95">
        <v>20202</v>
      </c>
      <c r="C225" s="82" t="s">
        <v>464</v>
      </c>
      <c r="D225" s="82" t="s">
        <v>23</v>
      </c>
      <c r="E225" s="93" t="s">
        <v>625</v>
      </c>
      <c r="F225" s="94" t="s">
        <v>315</v>
      </c>
      <c r="G225" s="107">
        <v>2.4</v>
      </c>
      <c r="H225" s="95">
        <v>85000</v>
      </c>
      <c r="I225" s="86">
        <f>G225*H225</f>
        <v>204000</v>
      </c>
      <c r="J225" s="78" t="s">
        <v>62</v>
      </c>
      <c r="K225" s="78" t="s">
        <v>13</v>
      </c>
    </row>
    <row r="226" spans="1:11" ht="33.75" x14ac:dyDescent="0.25">
      <c r="A226" s="80" t="s">
        <v>288</v>
      </c>
      <c r="B226" s="95">
        <v>20202</v>
      </c>
      <c r="C226" s="82" t="s">
        <v>464</v>
      </c>
      <c r="D226" s="82" t="s">
        <v>23</v>
      </c>
      <c r="E226" s="93" t="s">
        <v>626</v>
      </c>
      <c r="F226" s="94" t="s">
        <v>315</v>
      </c>
      <c r="G226" s="107">
        <v>12</v>
      </c>
      <c r="H226" s="95">
        <v>2500</v>
      </c>
      <c r="I226" s="86">
        <f>G226*H226</f>
        <v>30000</v>
      </c>
      <c r="J226" s="78" t="s">
        <v>62</v>
      </c>
      <c r="K226" s="78" t="s">
        <v>13</v>
      </c>
    </row>
    <row r="227" spans="1:11" ht="22.5" x14ac:dyDescent="0.25">
      <c r="A227" s="80" t="s">
        <v>288</v>
      </c>
      <c r="B227" s="95">
        <v>20202</v>
      </c>
      <c r="C227" s="82" t="s">
        <v>464</v>
      </c>
      <c r="D227" s="82" t="s">
        <v>23</v>
      </c>
      <c r="E227" s="93" t="s">
        <v>627</v>
      </c>
      <c r="F227" s="94" t="s">
        <v>602</v>
      </c>
      <c r="G227" s="107">
        <v>0.3</v>
      </c>
      <c r="H227" s="95">
        <v>105000</v>
      </c>
      <c r="I227" s="86">
        <f>G227*H227</f>
        <v>31500</v>
      </c>
      <c r="J227" s="78" t="s">
        <v>62</v>
      </c>
      <c r="K227" s="78" t="s">
        <v>13</v>
      </c>
    </row>
    <row r="228" spans="1:11" ht="22.5" x14ac:dyDescent="0.25">
      <c r="A228" s="80" t="s">
        <v>288</v>
      </c>
      <c r="B228" s="95">
        <v>20202</v>
      </c>
      <c r="C228" s="82" t="s">
        <v>464</v>
      </c>
      <c r="D228" s="82" t="s">
        <v>23</v>
      </c>
      <c r="E228" s="93" t="s">
        <v>628</v>
      </c>
      <c r="F228" s="94" t="s">
        <v>291</v>
      </c>
      <c r="G228" s="107">
        <v>20</v>
      </c>
      <c r="H228" s="95">
        <v>400</v>
      </c>
      <c r="I228" s="86">
        <f>G228*H228</f>
        <v>8000</v>
      </c>
      <c r="J228" s="78" t="s">
        <v>62</v>
      </c>
      <c r="K228" s="78" t="s">
        <v>13</v>
      </c>
    </row>
    <row r="229" spans="1:11" ht="22.5" x14ac:dyDescent="0.25">
      <c r="A229" s="80" t="s">
        <v>288</v>
      </c>
      <c r="B229" s="95">
        <v>20202</v>
      </c>
      <c r="C229" s="82" t="s">
        <v>464</v>
      </c>
      <c r="D229" s="82" t="s">
        <v>23</v>
      </c>
      <c r="E229" s="93" t="s">
        <v>629</v>
      </c>
      <c r="F229" s="94" t="s">
        <v>291</v>
      </c>
      <c r="G229" s="124">
        <v>120</v>
      </c>
      <c r="H229" s="95">
        <v>6500</v>
      </c>
      <c r="I229" s="126">
        <f>H229*G229</f>
        <v>780000</v>
      </c>
      <c r="J229" s="78" t="s">
        <v>62</v>
      </c>
      <c r="K229" s="78" t="s">
        <v>13</v>
      </c>
    </row>
    <row r="230" spans="1:11" x14ac:dyDescent="0.25">
      <c r="A230" s="80" t="s">
        <v>288</v>
      </c>
      <c r="B230" s="95">
        <v>20204</v>
      </c>
      <c r="C230" s="82" t="s">
        <v>18</v>
      </c>
      <c r="D230" s="82" t="s">
        <v>175</v>
      </c>
      <c r="E230" s="93" t="s">
        <v>630</v>
      </c>
      <c r="F230" s="94" t="s">
        <v>315</v>
      </c>
      <c r="G230" s="107">
        <v>25000</v>
      </c>
      <c r="H230" s="95">
        <v>30</v>
      </c>
      <c r="I230" s="86">
        <f>G230*H230</f>
        <v>750000</v>
      </c>
      <c r="J230" s="78" t="s">
        <v>62</v>
      </c>
      <c r="K230" s="78" t="s">
        <v>13</v>
      </c>
    </row>
    <row r="231" spans="1:11" ht="34.5" x14ac:dyDescent="0.25">
      <c r="A231" s="80" t="s">
        <v>288</v>
      </c>
      <c r="B231" s="81">
        <v>20204</v>
      </c>
      <c r="C231" s="82" t="s">
        <v>18</v>
      </c>
      <c r="D231" s="82" t="s">
        <v>26</v>
      </c>
      <c r="E231" s="81" t="s">
        <v>631</v>
      </c>
      <c r="F231" s="83" t="s">
        <v>315</v>
      </c>
      <c r="G231" s="107">
        <v>260383</v>
      </c>
      <c r="H231" s="85">
        <v>286</v>
      </c>
      <c r="I231" s="86">
        <f>G231*H231</f>
        <v>74469538</v>
      </c>
      <c r="J231" s="78" t="s">
        <v>62</v>
      </c>
      <c r="K231" s="78" t="s">
        <v>13</v>
      </c>
    </row>
    <row r="232" spans="1:11" x14ac:dyDescent="0.25">
      <c r="A232" s="80" t="s">
        <v>288</v>
      </c>
      <c r="B232" s="81">
        <v>20204</v>
      </c>
      <c r="C232" s="82" t="s">
        <v>18</v>
      </c>
      <c r="D232" s="82" t="s">
        <v>26</v>
      </c>
      <c r="E232" s="108" t="s">
        <v>632</v>
      </c>
      <c r="F232" s="83" t="s">
        <v>315</v>
      </c>
      <c r="G232" s="84">
        <v>1886</v>
      </c>
      <c r="H232" s="85">
        <v>282</v>
      </c>
      <c r="I232" s="86">
        <f>H232*G232</f>
        <v>531852</v>
      </c>
      <c r="J232" s="78" t="s">
        <v>62</v>
      </c>
      <c r="K232" s="78" t="s">
        <v>13</v>
      </c>
    </row>
    <row r="233" spans="1:11" ht="34.5" x14ac:dyDescent="0.25">
      <c r="A233" s="80" t="s">
        <v>288</v>
      </c>
      <c r="B233" s="81">
        <v>20204</v>
      </c>
      <c r="C233" s="82" t="s">
        <v>18</v>
      </c>
      <c r="D233" s="82" t="s">
        <v>26</v>
      </c>
      <c r="E233" s="81" t="s">
        <v>633</v>
      </c>
      <c r="F233" s="83" t="s">
        <v>315</v>
      </c>
      <c r="G233" s="84">
        <v>1288</v>
      </c>
      <c r="H233" s="95">
        <v>311</v>
      </c>
      <c r="I233" s="86">
        <f>H233*G233</f>
        <v>400568</v>
      </c>
      <c r="J233" s="78" t="s">
        <v>62</v>
      </c>
      <c r="K233" s="78" t="s">
        <v>13</v>
      </c>
    </row>
    <row r="234" spans="1:11" ht="33.75" x14ac:dyDescent="0.25">
      <c r="A234" s="80" t="s">
        <v>288</v>
      </c>
      <c r="B234" s="81">
        <v>20204</v>
      </c>
      <c r="C234" s="82" t="s">
        <v>18</v>
      </c>
      <c r="D234" s="82" t="s">
        <v>21</v>
      </c>
      <c r="E234" s="111" t="s">
        <v>634</v>
      </c>
      <c r="F234" s="94" t="s">
        <v>315</v>
      </c>
      <c r="G234" s="84">
        <v>30360</v>
      </c>
      <c r="H234" s="95">
        <v>170</v>
      </c>
      <c r="I234" s="86">
        <f>H234*G234</f>
        <v>5161200</v>
      </c>
      <c r="J234" s="78" t="s">
        <v>62</v>
      </c>
      <c r="K234" s="78" t="s">
        <v>13</v>
      </c>
    </row>
    <row r="235" spans="1:11" x14ac:dyDescent="0.25">
      <c r="A235" s="80" t="s">
        <v>288</v>
      </c>
      <c r="B235" s="81">
        <v>20204</v>
      </c>
      <c r="C235" s="82" t="s">
        <v>18</v>
      </c>
      <c r="D235" s="82" t="s">
        <v>23</v>
      </c>
      <c r="E235" s="127" t="s">
        <v>635</v>
      </c>
      <c r="F235" s="94" t="s">
        <v>315</v>
      </c>
      <c r="G235" s="84">
        <v>2736</v>
      </c>
      <c r="H235" s="95">
        <v>314</v>
      </c>
      <c r="I235" s="86">
        <f>H235*G235</f>
        <v>859104</v>
      </c>
      <c r="J235" s="78" t="s">
        <v>62</v>
      </c>
      <c r="K235" s="78" t="s">
        <v>13</v>
      </c>
    </row>
    <row r="236" spans="1:11" ht="22.5" x14ac:dyDescent="0.25">
      <c r="A236" s="80" t="s">
        <v>288</v>
      </c>
      <c r="B236" s="81">
        <v>20204</v>
      </c>
      <c r="C236" s="82" t="s">
        <v>18</v>
      </c>
      <c r="D236" s="82" t="s">
        <v>20</v>
      </c>
      <c r="E236" s="93" t="s">
        <v>636</v>
      </c>
      <c r="F236" s="94" t="s">
        <v>312</v>
      </c>
      <c r="G236" s="107">
        <v>900</v>
      </c>
      <c r="H236" s="95">
        <v>154</v>
      </c>
      <c r="I236" s="86">
        <f t="shared" ref="I236:I241" si="6">G236*H236</f>
        <v>138600</v>
      </c>
      <c r="J236" s="78" t="s">
        <v>62</v>
      </c>
      <c r="K236" s="78" t="s">
        <v>13</v>
      </c>
    </row>
    <row r="237" spans="1:11" ht="22.5" x14ac:dyDescent="0.25">
      <c r="A237" s="80" t="s">
        <v>288</v>
      </c>
      <c r="B237" s="93">
        <v>20204</v>
      </c>
      <c r="C237" s="82" t="s">
        <v>18</v>
      </c>
      <c r="D237" s="82" t="s">
        <v>23</v>
      </c>
      <c r="E237" s="93" t="s">
        <v>637</v>
      </c>
      <c r="F237" s="94" t="s">
        <v>315</v>
      </c>
      <c r="G237" s="107">
        <v>1104</v>
      </c>
      <c r="H237" s="95">
        <v>130</v>
      </c>
      <c r="I237" s="86">
        <f t="shared" si="6"/>
        <v>143520</v>
      </c>
      <c r="J237" s="78" t="s">
        <v>62</v>
      </c>
      <c r="K237" s="78" t="s">
        <v>13</v>
      </c>
    </row>
    <row r="238" spans="1:11" ht="22.5" x14ac:dyDescent="0.25">
      <c r="A238" s="80" t="s">
        <v>288</v>
      </c>
      <c r="B238" s="93">
        <v>20301</v>
      </c>
      <c r="C238" s="82" t="s">
        <v>16</v>
      </c>
      <c r="D238" s="82" t="s">
        <v>21</v>
      </c>
      <c r="E238" s="93" t="s">
        <v>638</v>
      </c>
      <c r="F238" s="94" t="s">
        <v>291</v>
      </c>
      <c r="G238" s="107">
        <v>25</v>
      </c>
      <c r="H238" s="95">
        <v>12000</v>
      </c>
      <c r="I238" s="86">
        <f t="shared" si="6"/>
        <v>300000</v>
      </c>
      <c r="J238" s="78" t="s">
        <v>62</v>
      </c>
      <c r="K238" s="78" t="s">
        <v>13</v>
      </c>
    </row>
    <row r="239" spans="1:11" ht="45" x14ac:dyDescent="0.25">
      <c r="A239" s="80" t="s">
        <v>288</v>
      </c>
      <c r="B239" s="93">
        <v>20301</v>
      </c>
      <c r="C239" s="82" t="s">
        <v>306</v>
      </c>
      <c r="D239" s="82" t="s">
        <v>151</v>
      </c>
      <c r="E239" s="93" t="s">
        <v>639</v>
      </c>
      <c r="F239" s="94" t="s">
        <v>291</v>
      </c>
      <c r="G239" s="107">
        <v>23</v>
      </c>
      <c r="H239" s="95">
        <v>12388</v>
      </c>
      <c r="I239" s="86">
        <f t="shared" si="6"/>
        <v>284924</v>
      </c>
      <c r="J239" s="78" t="s">
        <v>62</v>
      </c>
      <c r="K239" s="78" t="s">
        <v>13</v>
      </c>
    </row>
    <row r="240" spans="1:11" ht="22.5" x14ac:dyDescent="0.25">
      <c r="A240" s="80" t="s">
        <v>288</v>
      </c>
      <c r="B240" s="93">
        <v>20301</v>
      </c>
      <c r="C240" s="82" t="s">
        <v>33</v>
      </c>
      <c r="D240" s="82" t="s">
        <v>640</v>
      </c>
      <c r="E240" s="93" t="s">
        <v>641</v>
      </c>
      <c r="F240" s="94" t="s">
        <v>642</v>
      </c>
      <c r="G240" s="107">
        <v>47</v>
      </c>
      <c r="H240" s="95">
        <v>11025</v>
      </c>
      <c r="I240" s="86">
        <f t="shared" si="6"/>
        <v>518175</v>
      </c>
      <c r="J240" s="78" t="s">
        <v>62</v>
      </c>
      <c r="K240" s="78" t="s">
        <v>13</v>
      </c>
    </row>
    <row r="241" spans="1:11" ht="33.75" x14ac:dyDescent="0.25">
      <c r="A241" s="80" t="s">
        <v>288</v>
      </c>
      <c r="B241" s="93">
        <v>20301</v>
      </c>
      <c r="C241" s="82">
        <v>170</v>
      </c>
      <c r="D241" s="82" t="s">
        <v>643</v>
      </c>
      <c r="E241" s="93" t="s">
        <v>644</v>
      </c>
      <c r="F241" s="94" t="s">
        <v>315</v>
      </c>
      <c r="G241" s="107">
        <v>70</v>
      </c>
      <c r="H241" s="95">
        <v>1367</v>
      </c>
      <c r="I241" s="86">
        <f t="shared" si="6"/>
        <v>95690</v>
      </c>
      <c r="J241" s="78" t="s">
        <v>62</v>
      </c>
      <c r="K241" s="78" t="s">
        <v>13</v>
      </c>
    </row>
    <row r="242" spans="1:11" ht="23.25" x14ac:dyDescent="0.25">
      <c r="A242" s="80" t="s">
        <v>288</v>
      </c>
      <c r="B242" s="93">
        <v>20301</v>
      </c>
      <c r="C242" s="82" t="s">
        <v>29</v>
      </c>
      <c r="D242" s="82" t="s">
        <v>30</v>
      </c>
      <c r="E242" s="81" t="s">
        <v>645</v>
      </c>
      <c r="F242" s="83" t="s">
        <v>315</v>
      </c>
      <c r="G242" s="124">
        <v>60</v>
      </c>
      <c r="H242" s="85">
        <v>1459</v>
      </c>
      <c r="I242" s="128">
        <f>H242*G242</f>
        <v>87540</v>
      </c>
      <c r="J242" s="78" t="s">
        <v>62</v>
      </c>
      <c r="K242" s="78" t="s">
        <v>13</v>
      </c>
    </row>
    <row r="243" spans="1:11" ht="34.5" x14ac:dyDescent="0.25">
      <c r="A243" s="80" t="s">
        <v>288</v>
      </c>
      <c r="B243" s="93">
        <v>20301</v>
      </c>
      <c r="C243" s="82" t="s">
        <v>265</v>
      </c>
      <c r="D243" s="82" t="s">
        <v>19</v>
      </c>
      <c r="E243" s="81" t="s">
        <v>646</v>
      </c>
      <c r="F243" s="83" t="s">
        <v>647</v>
      </c>
      <c r="G243" s="124">
        <v>316</v>
      </c>
      <c r="H243" s="85">
        <v>1213</v>
      </c>
      <c r="I243" s="128">
        <f>H243*G243</f>
        <v>383308</v>
      </c>
      <c r="J243" s="78" t="s">
        <v>62</v>
      </c>
      <c r="K243" s="78" t="s">
        <v>13</v>
      </c>
    </row>
    <row r="244" spans="1:11" x14ac:dyDescent="0.25">
      <c r="A244" s="80" t="s">
        <v>288</v>
      </c>
      <c r="B244" s="93">
        <v>20301</v>
      </c>
      <c r="C244" s="82" t="s">
        <v>33</v>
      </c>
      <c r="D244" s="82" t="s">
        <v>23</v>
      </c>
      <c r="E244" s="109" t="s">
        <v>648</v>
      </c>
      <c r="F244" s="129" t="s">
        <v>315</v>
      </c>
      <c r="G244" s="84">
        <v>175</v>
      </c>
      <c r="H244" s="130">
        <v>1444</v>
      </c>
      <c r="I244" s="86">
        <f>H244*G244</f>
        <v>252700</v>
      </c>
      <c r="J244" s="78" t="s">
        <v>62</v>
      </c>
      <c r="K244" s="78" t="s">
        <v>13</v>
      </c>
    </row>
    <row r="245" spans="1:11" x14ac:dyDescent="0.25">
      <c r="A245" s="80" t="s">
        <v>288</v>
      </c>
      <c r="B245" s="93">
        <v>20301</v>
      </c>
      <c r="C245" s="82" t="s">
        <v>36</v>
      </c>
      <c r="D245" s="82" t="s">
        <v>649</v>
      </c>
      <c r="E245" s="112" t="s">
        <v>650</v>
      </c>
      <c r="F245" s="129" t="s">
        <v>291</v>
      </c>
      <c r="G245" s="84">
        <v>30</v>
      </c>
      <c r="H245" s="130">
        <v>2500</v>
      </c>
      <c r="I245" s="86">
        <f>H245*G245</f>
        <v>75000</v>
      </c>
      <c r="J245" s="78" t="s">
        <v>62</v>
      </c>
      <c r="K245" s="78" t="s">
        <v>13</v>
      </c>
    </row>
    <row r="246" spans="1:11" x14ac:dyDescent="0.25">
      <c r="A246" s="80" t="s">
        <v>288</v>
      </c>
      <c r="B246" s="93">
        <v>20301</v>
      </c>
      <c r="C246" s="82">
        <v>100</v>
      </c>
      <c r="D246" s="82" t="s">
        <v>651</v>
      </c>
      <c r="E246" s="109" t="s">
        <v>652</v>
      </c>
      <c r="F246" s="129" t="s">
        <v>291</v>
      </c>
      <c r="G246" s="84">
        <v>130</v>
      </c>
      <c r="H246" s="130">
        <v>6630</v>
      </c>
      <c r="I246" s="86">
        <f>H246*G246</f>
        <v>861900</v>
      </c>
      <c r="J246" s="78" t="s">
        <v>62</v>
      </c>
      <c r="K246" s="78" t="s">
        <v>13</v>
      </c>
    </row>
    <row r="247" spans="1:11" x14ac:dyDescent="0.25">
      <c r="A247" s="80" t="s">
        <v>288</v>
      </c>
      <c r="B247" s="93">
        <v>20301</v>
      </c>
      <c r="C247" s="82">
        <v>130</v>
      </c>
      <c r="D247" s="82" t="s">
        <v>23</v>
      </c>
      <c r="E247" s="109" t="s">
        <v>653</v>
      </c>
      <c r="F247" s="129" t="s">
        <v>291</v>
      </c>
      <c r="G247" s="84">
        <v>3800</v>
      </c>
      <c r="H247" s="130">
        <v>6</v>
      </c>
      <c r="I247" s="86">
        <f t="shared" ref="I247:I352" si="7">H247*G247</f>
        <v>22800</v>
      </c>
      <c r="J247" s="78" t="s">
        <v>62</v>
      </c>
      <c r="K247" s="78" t="s">
        <v>13</v>
      </c>
    </row>
    <row r="248" spans="1:11" x14ac:dyDescent="0.25">
      <c r="A248" s="80" t="s">
        <v>288</v>
      </c>
      <c r="B248" s="93">
        <v>20301</v>
      </c>
      <c r="C248" s="82">
        <v>160</v>
      </c>
      <c r="D248" s="82" t="s">
        <v>23</v>
      </c>
      <c r="E248" s="109" t="s">
        <v>654</v>
      </c>
      <c r="F248" s="129" t="s">
        <v>291</v>
      </c>
      <c r="G248" s="84">
        <v>9</v>
      </c>
      <c r="H248" s="130">
        <v>2527</v>
      </c>
      <c r="I248" s="86">
        <f t="shared" si="7"/>
        <v>22743</v>
      </c>
      <c r="J248" s="78" t="s">
        <v>62</v>
      </c>
      <c r="K248" s="78" t="s">
        <v>13</v>
      </c>
    </row>
    <row r="249" spans="1:11" x14ac:dyDescent="0.25">
      <c r="A249" s="80" t="s">
        <v>288</v>
      </c>
      <c r="B249" s="93">
        <v>20301</v>
      </c>
      <c r="C249" s="82">
        <v>140</v>
      </c>
      <c r="D249" s="82" t="s">
        <v>186</v>
      </c>
      <c r="E249" s="109" t="s">
        <v>655</v>
      </c>
      <c r="F249" s="129" t="s">
        <v>291</v>
      </c>
      <c r="G249" s="84">
        <v>10</v>
      </c>
      <c r="H249" s="130">
        <v>2538</v>
      </c>
      <c r="I249" s="86">
        <f t="shared" si="7"/>
        <v>25380</v>
      </c>
      <c r="J249" s="78" t="s">
        <v>62</v>
      </c>
      <c r="K249" s="78" t="s">
        <v>13</v>
      </c>
    </row>
    <row r="250" spans="1:11" x14ac:dyDescent="0.25">
      <c r="A250" s="80" t="s">
        <v>288</v>
      </c>
      <c r="B250" s="109">
        <v>20301</v>
      </c>
      <c r="C250" s="82" t="s">
        <v>16</v>
      </c>
      <c r="D250" s="82" t="s">
        <v>21</v>
      </c>
      <c r="E250" s="109" t="s">
        <v>656</v>
      </c>
      <c r="F250" s="129" t="s">
        <v>291</v>
      </c>
      <c r="G250" s="84">
        <v>50</v>
      </c>
      <c r="H250" s="130">
        <v>598</v>
      </c>
      <c r="I250" s="86">
        <f t="shared" si="7"/>
        <v>29900</v>
      </c>
      <c r="J250" s="78" t="s">
        <v>62</v>
      </c>
      <c r="K250" s="78" t="s">
        <v>13</v>
      </c>
    </row>
    <row r="251" spans="1:11" x14ac:dyDescent="0.25">
      <c r="A251" s="80" t="s">
        <v>288</v>
      </c>
      <c r="B251" s="109">
        <v>20302</v>
      </c>
      <c r="C251" s="82">
        <v>230</v>
      </c>
      <c r="D251" s="82" t="s">
        <v>26</v>
      </c>
      <c r="E251" s="111" t="s">
        <v>657</v>
      </c>
      <c r="F251" s="94" t="s">
        <v>569</v>
      </c>
      <c r="G251" s="84">
        <v>7</v>
      </c>
      <c r="H251" s="95">
        <v>10725</v>
      </c>
      <c r="I251" s="86">
        <f t="shared" si="7"/>
        <v>75075</v>
      </c>
      <c r="J251" s="78" t="s">
        <v>62</v>
      </c>
      <c r="K251" s="78" t="s">
        <v>13</v>
      </c>
    </row>
    <row r="252" spans="1:11" ht="23.25" x14ac:dyDescent="0.25">
      <c r="A252" s="80" t="s">
        <v>288</v>
      </c>
      <c r="B252" s="109">
        <v>20302</v>
      </c>
      <c r="C252" s="82" t="s">
        <v>18</v>
      </c>
      <c r="D252" s="82" t="s">
        <v>26</v>
      </c>
      <c r="E252" s="81" t="s">
        <v>658</v>
      </c>
      <c r="F252" s="83" t="s">
        <v>291</v>
      </c>
      <c r="G252" s="84">
        <v>30</v>
      </c>
      <c r="H252" s="85">
        <v>4951</v>
      </c>
      <c r="I252" s="86">
        <f t="shared" si="7"/>
        <v>148530</v>
      </c>
      <c r="J252" s="78" t="s">
        <v>62</v>
      </c>
      <c r="K252" s="78" t="s">
        <v>13</v>
      </c>
    </row>
    <row r="253" spans="1:11" ht="22.5" x14ac:dyDescent="0.25">
      <c r="A253" s="80" t="s">
        <v>288</v>
      </c>
      <c r="B253" s="93">
        <v>20302</v>
      </c>
      <c r="C253" s="82" t="s">
        <v>156</v>
      </c>
      <c r="D253" s="82" t="s">
        <v>659</v>
      </c>
      <c r="E253" s="93" t="s">
        <v>660</v>
      </c>
      <c r="F253" s="94" t="s">
        <v>569</v>
      </c>
      <c r="G253" s="84">
        <v>7</v>
      </c>
      <c r="H253" s="95">
        <v>11069</v>
      </c>
      <c r="I253" s="86">
        <f t="shared" si="7"/>
        <v>77483</v>
      </c>
      <c r="J253" s="78" t="s">
        <v>62</v>
      </c>
      <c r="K253" s="78" t="s">
        <v>13</v>
      </c>
    </row>
    <row r="254" spans="1:11" ht="22.5" x14ac:dyDescent="0.25">
      <c r="A254" s="80" t="s">
        <v>288</v>
      </c>
      <c r="B254" s="93">
        <v>20302</v>
      </c>
      <c r="C254" s="82" t="s">
        <v>156</v>
      </c>
      <c r="D254" s="82" t="s">
        <v>23</v>
      </c>
      <c r="E254" s="93" t="s">
        <v>661</v>
      </c>
      <c r="F254" s="94" t="s">
        <v>662</v>
      </c>
      <c r="G254" s="84">
        <v>2</v>
      </c>
      <c r="H254" s="95">
        <v>22000</v>
      </c>
      <c r="I254" s="86">
        <f t="shared" si="7"/>
        <v>44000</v>
      </c>
      <c r="J254" s="78" t="s">
        <v>62</v>
      </c>
      <c r="K254" s="78" t="s">
        <v>13</v>
      </c>
    </row>
    <row r="255" spans="1:11" ht="33.75" x14ac:dyDescent="0.25">
      <c r="A255" s="80" t="s">
        <v>288</v>
      </c>
      <c r="B255" s="93">
        <v>20302</v>
      </c>
      <c r="C255" s="82" t="s">
        <v>14</v>
      </c>
      <c r="D255" s="82" t="s">
        <v>663</v>
      </c>
      <c r="E255" s="93" t="s">
        <v>664</v>
      </c>
      <c r="F255" s="94" t="s">
        <v>312</v>
      </c>
      <c r="G255" s="84">
        <v>750</v>
      </c>
      <c r="H255" s="95">
        <v>99</v>
      </c>
      <c r="I255" s="86">
        <f t="shared" si="7"/>
        <v>74250</v>
      </c>
      <c r="J255" s="78" t="s">
        <v>62</v>
      </c>
      <c r="K255" s="78" t="s">
        <v>13</v>
      </c>
    </row>
    <row r="256" spans="1:11" ht="22.5" x14ac:dyDescent="0.25">
      <c r="A256" s="80" t="s">
        <v>288</v>
      </c>
      <c r="B256" s="93">
        <v>20303</v>
      </c>
      <c r="C256" s="82" t="s">
        <v>16</v>
      </c>
      <c r="D256" s="82" t="s">
        <v>153</v>
      </c>
      <c r="E256" s="93" t="s">
        <v>665</v>
      </c>
      <c r="F256" s="94" t="s">
        <v>662</v>
      </c>
      <c r="G256" s="84">
        <v>43</v>
      </c>
      <c r="H256" s="95">
        <v>8268</v>
      </c>
      <c r="I256" s="86">
        <f t="shared" si="7"/>
        <v>355524</v>
      </c>
      <c r="J256" s="78" t="s">
        <v>62</v>
      </c>
      <c r="K256" s="78" t="s">
        <v>13</v>
      </c>
    </row>
    <row r="257" spans="1:11" ht="22.5" x14ac:dyDescent="0.25">
      <c r="A257" s="80" t="s">
        <v>288</v>
      </c>
      <c r="B257" s="93">
        <v>20303</v>
      </c>
      <c r="C257" s="82" t="s">
        <v>18</v>
      </c>
      <c r="D257" s="82" t="s">
        <v>575</v>
      </c>
      <c r="E257" s="93" t="s">
        <v>666</v>
      </c>
      <c r="F257" s="94" t="s">
        <v>667</v>
      </c>
      <c r="G257" s="84">
        <v>178</v>
      </c>
      <c r="H257" s="95">
        <v>2530</v>
      </c>
      <c r="I257" s="86">
        <f>H257*G257</f>
        <v>450340</v>
      </c>
      <c r="J257" s="78" t="s">
        <v>62</v>
      </c>
      <c r="K257" s="78" t="s">
        <v>13</v>
      </c>
    </row>
    <row r="258" spans="1:11" x14ac:dyDescent="0.25">
      <c r="A258" s="80" t="s">
        <v>288</v>
      </c>
      <c r="B258" s="93">
        <v>20303</v>
      </c>
      <c r="C258" s="82" t="s">
        <v>18</v>
      </c>
      <c r="D258" s="82" t="s">
        <v>175</v>
      </c>
      <c r="E258" s="93" t="s">
        <v>668</v>
      </c>
      <c r="F258" s="94" t="s">
        <v>291</v>
      </c>
      <c r="G258" s="84">
        <v>120</v>
      </c>
      <c r="H258" s="95">
        <v>3789</v>
      </c>
      <c r="I258" s="86">
        <f t="shared" si="7"/>
        <v>454680</v>
      </c>
      <c r="J258" s="78" t="s">
        <v>62</v>
      </c>
      <c r="K258" s="78" t="s">
        <v>13</v>
      </c>
    </row>
    <row r="259" spans="1:11" ht="33.75" x14ac:dyDescent="0.25">
      <c r="A259" s="80" t="s">
        <v>288</v>
      </c>
      <c r="B259" s="93">
        <v>20303</v>
      </c>
      <c r="C259" s="82" t="s">
        <v>33</v>
      </c>
      <c r="D259" s="82" t="s">
        <v>26</v>
      </c>
      <c r="E259" s="93" t="s">
        <v>669</v>
      </c>
      <c r="F259" s="94" t="s">
        <v>667</v>
      </c>
      <c r="G259" s="84">
        <v>350</v>
      </c>
      <c r="H259" s="95">
        <v>1612</v>
      </c>
      <c r="I259" s="86">
        <f t="shared" si="7"/>
        <v>564200</v>
      </c>
      <c r="J259" s="78" t="s">
        <v>62</v>
      </c>
      <c r="K259" s="78" t="s">
        <v>13</v>
      </c>
    </row>
    <row r="260" spans="1:11" ht="33.75" x14ac:dyDescent="0.25">
      <c r="A260" s="80" t="s">
        <v>288</v>
      </c>
      <c r="B260" s="93">
        <v>20303</v>
      </c>
      <c r="C260" s="82" t="s">
        <v>33</v>
      </c>
      <c r="D260" s="82" t="s">
        <v>537</v>
      </c>
      <c r="E260" s="93" t="s">
        <v>670</v>
      </c>
      <c r="F260" s="94" t="s">
        <v>671</v>
      </c>
      <c r="G260" s="124">
        <v>72</v>
      </c>
      <c r="H260" s="95">
        <v>1075</v>
      </c>
      <c r="I260" s="128">
        <f t="shared" si="7"/>
        <v>77400</v>
      </c>
      <c r="J260" s="78" t="s">
        <v>62</v>
      </c>
      <c r="K260" s="78" t="s">
        <v>13</v>
      </c>
    </row>
    <row r="261" spans="1:11" x14ac:dyDescent="0.25">
      <c r="A261" s="80" t="s">
        <v>288</v>
      </c>
      <c r="B261" s="93">
        <v>20303</v>
      </c>
      <c r="C261" s="82" t="s">
        <v>276</v>
      </c>
      <c r="D261" s="82" t="s">
        <v>21</v>
      </c>
      <c r="E261" s="112" t="s">
        <v>672</v>
      </c>
      <c r="F261" s="94" t="s">
        <v>291</v>
      </c>
      <c r="G261" s="84">
        <v>1164</v>
      </c>
      <c r="H261" s="95">
        <v>500</v>
      </c>
      <c r="I261" s="86">
        <f t="shared" si="7"/>
        <v>582000</v>
      </c>
      <c r="J261" s="78" t="s">
        <v>62</v>
      </c>
      <c r="K261" s="78" t="s">
        <v>13</v>
      </c>
    </row>
    <row r="262" spans="1:11" x14ac:dyDescent="0.25">
      <c r="A262" s="80" t="s">
        <v>288</v>
      </c>
      <c r="B262" s="93">
        <v>20304</v>
      </c>
      <c r="C262" s="82">
        <v>130</v>
      </c>
      <c r="D262" s="82" t="s">
        <v>23</v>
      </c>
      <c r="E262" s="109" t="s">
        <v>673</v>
      </c>
      <c r="F262" s="129" t="s">
        <v>671</v>
      </c>
      <c r="G262" s="84">
        <v>200</v>
      </c>
      <c r="H262" s="130">
        <v>325</v>
      </c>
      <c r="I262" s="86">
        <f t="shared" si="7"/>
        <v>65000</v>
      </c>
      <c r="J262" s="78" t="s">
        <v>62</v>
      </c>
      <c r="K262" s="78" t="s">
        <v>13</v>
      </c>
    </row>
    <row r="263" spans="1:11" x14ac:dyDescent="0.25">
      <c r="A263" s="80" t="s">
        <v>288</v>
      </c>
      <c r="B263" s="93">
        <v>20304</v>
      </c>
      <c r="C263" s="82" t="s">
        <v>16</v>
      </c>
      <c r="D263" s="82" t="s">
        <v>674</v>
      </c>
      <c r="E263" s="112" t="s">
        <v>675</v>
      </c>
      <c r="F263" s="129" t="s">
        <v>291</v>
      </c>
      <c r="G263" s="84">
        <v>4</v>
      </c>
      <c r="H263" s="130">
        <v>1604</v>
      </c>
      <c r="I263" s="86">
        <f t="shared" si="7"/>
        <v>6416</v>
      </c>
      <c r="J263" s="78" t="s">
        <v>62</v>
      </c>
      <c r="K263" s="78" t="s">
        <v>13</v>
      </c>
    </row>
    <row r="264" spans="1:11" x14ac:dyDescent="0.25">
      <c r="A264" s="80" t="s">
        <v>288</v>
      </c>
      <c r="B264" s="109">
        <v>20304</v>
      </c>
      <c r="C264" s="82">
        <v>440</v>
      </c>
      <c r="D264" s="82" t="s">
        <v>19</v>
      </c>
      <c r="E264" s="109" t="s">
        <v>676</v>
      </c>
      <c r="F264" s="129" t="s">
        <v>294</v>
      </c>
      <c r="G264" s="84">
        <v>6</v>
      </c>
      <c r="H264" s="130">
        <v>1600</v>
      </c>
      <c r="I264" s="86">
        <f t="shared" si="7"/>
        <v>9600</v>
      </c>
      <c r="J264" s="78" t="s">
        <v>62</v>
      </c>
      <c r="K264" s="78" t="s">
        <v>13</v>
      </c>
    </row>
    <row r="265" spans="1:11" x14ac:dyDescent="0.25">
      <c r="A265" s="80" t="s">
        <v>288</v>
      </c>
      <c r="B265" s="109">
        <v>20304</v>
      </c>
      <c r="C265" s="82" t="s">
        <v>161</v>
      </c>
      <c r="D265" s="82" t="s">
        <v>19</v>
      </c>
      <c r="E265" s="112" t="s">
        <v>677</v>
      </c>
      <c r="F265" s="129" t="s">
        <v>291</v>
      </c>
      <c r="G265" s="84">
        <v>6</v>
      </c>
      <c r="H265" s="130">
        <v>1200</v>
      </c>
      <c r="I265" s="86">
        <f t="shared" si="7"/>
        <v>7200</v>
      </c>
      <c r="J265" s="78" t="s">
        <v>62</v>
      </c>
      <c r="K265" s="78" t="s">
        <v>13</v>
      </c>
    </row>
    <row r="266" spans="1:11" x14ac:dyDescent="0.25">
      <c r="A266" s="80" t="s">
        <v>288</v>
      </c>
      <c r="B266" s="109">
        <v>20304</v>
      </c>
      <c r="C266" s="82" t="s">
        <v>152</v>
      </c>
      <c r="D266" s="82" t="s">
        <v>82</v>
      </c>
      <c r="E266" s="109" t="s">
        <v>678</v>
      </c>
      <c r="F266" s="129" t="s">
        <v>291</v>
      </c>
      <c r="G266" s="84">
        <v>2</v>
      </c>
      <c r="H266" s="130">
        <v>4154</v>
      </c>
      <c r="I266" s="86">
        <f t="shared" si="7"/>
        <v>8308</v>
      </c>
      <c r="J266" s="78" t="s">
        <v>62</v>
      </c>
      <c r="K266" s="78" t="s">
        <v>13</v>
      </c>
    </row>
    <row r="267" spans="1:11" x14ac:dyDescent="0.25">
      <c r="A267" s="80" t="s">
        <v>288</v>
      </c>
      <c r="B267" s="109">
        <v>20304</v>
      </c>
      <c r="C267" s="82">
        <v>195</v>
      </c>
      <c r="D267" s="82" t="s">
        <v>23</v>
      </c>
      <c r="E267" s="109" t="s">
        <v>679</v>
      </c>
      <c r="F267" s="129" t="s">
        <v>291</v>
      </c>
      <c r="G267" s="84">
        <v>40</v>
      </c>
      <c r="H267" s="130">
        <v>871</v>
      </c>
      <c r="I267" s="86">
        <f t="shared" si="7"/>
        <v>34840</v>
      </c>
      <c r="J267" s="78" t="s">
        <v>62</v>
      </c>
      <c r="K267" s="78" t="s">
        <v>13</v>
      </c>
    </row>
    <row r="268" spans="1:11" x14ac:dyDescent="0.25">
      <c r="A268" s="80" t="s">
        <v>288</v>
      </c>
      <c r="B268" s="109">
        <v>20306</v>
      </c>
      <c r="C268" s="82" t="s">
        <v>37</v>
      </c>
      <c r="D268" s="82" t="s">
        <v>23</v>
      </c>
      <c r="E268" s="109" t="s">
        <v>680</v>
      </c>
      <c r="F268" s="129" t="s">
        <v>681</v>
      </c>
      <c r="G268" s="84">
        <v>500</v>
      </c>
      <c r="H268" s="130">
        <v>4088</v>
      </c>
      <c r="I268" s="86">
        <f t="shared" si="7"/>
        <v>2044000</v>
      </c>
      <c r="J268" s="78" t="s">
        <v>62</v>
      </c>
      <c r="K268" s="78" t="s">
        <v>13</v>
      </c>
    </row>
    <row r="269" spans="1:11" x14ac:dyDescent="0.25">
      <c r="A269" s="80" t="s">
        <v>288</v>
      </c>
      <c r="B269" s="109">
        <v>20306</v>
      </c>
      <c r="C269" s="82" t="s">
        <v>154</v>
      </c>
      <c r="D269" s="82" t="s">
        <v>682</v>
      </c>
      <c r="E269" s="109" t="s">
        <v>683</v>
      </c>
      <c r="F269" s="129" t="s">
        <v>294</v>
      </c>
      <c r="G269" s="84">
        <v>4</v>
      </c>
      <c r="H269" s="130">
        <v>12050</v>
      </c>
      <c r="I269" s="86">
        <f t="shared" si="7"/>
        <v>48200</v>
      </c>
      <c r="J269" s="78" t="s">
        <v>62</v>
      </c>
      <c r="K269" s="78" t="s">
        <v>13</v>
      </c>
    </row>
    <row r="270" spans="1:11" x14ac:dyDescent="0.25">
      <c r="A270" s="80" t="s">
        <v>288</v>
      </c>
      <c r="B270" s="109">
        <v>20306</v>
      </c>
      <c r="C270" s="82" t="s">
        <v>163</v>
      </c>
      <c r="D270" s="82" t="s">
        <v>38</v>
      </c>
      <c r="E270" s="109" t="s">
        <v>684</v>
      </c>
      <c r="F270" s="129" t="s">
        <v>291</v>
      </c>
      <c r="G270" s="84">
        <v>68</v>
      </c>
      <c r="H270" s="130">
        <v>1503</v>
      </c>
      <c r="I270" s="86">
        <f t="shared" si="7"/>
        <v>102204</v>
      </c>
      <c r="J270" s="78" t="s">
        <v>62</v>
      </c>
      <c r="K270" s="78" t="s">
        <v>13</v>
      </c>
    </row>
    <row r="271" spans="1:11" x14ac:dyDescent="0.25">
      <c r="A271" s="80" t="s">
        <v>288</v>
      </c>
      <c r="B271" s="109">
        <v>20306</v>
      </c>
      <c r="C271" s="82" t="s">
        <v>163</v>
      </c>
      <c r="D271" s="82" t="s">
        <v>38</v>
      </c>
      <c r="E271" s="109" t="s">
        <v>685</v>
      </c>
      <c r="F271" s="129" t="s">
        <v>291</v>
      </c>
      <c r="G271" s="124">
        <v>68</v>
      </c>
      <c r="H271" s="130">
        <v>2300</v>
      </c>
      <c r="I271" s="128">
        <f t="shared" si="7"/>
        <v>156400</v>
      </c>
      <c r="J271" s="78" t="s">
        <v>62</v>
      </c>
      <c r="K271" s="78" t="s">
        <v>13</v>
      </c>
    </row>
    <row r="272" spans="1:11" x14ac:dyDescent="0.25">
      <c r="A272" s="80" t="s">
        <v>288</v>
      </c>
      <c r="B272" s="109">
        <v>20306</v>
      </c>
      <c r="C272" s="82" t="s">
        <v>35</v>
      </c>
      <c r="D272" s="82" t="s">
        <v>19</v>
      </c>
      <c r="E272" s="109" t="s">
        <v>686</v>
      </c>
      <c r="F272" s="129" t="s">
        <v>291</v>
      </c>
      <c r="G272" s="107">
        <v>35</v>
      </c>
      <c r="H272" s="130">
        <v>150</v>
      </c>
      <c r="I272" s="86">
        <f>G272*H272</f>
        <v>5250</v>
      </c>
      <c r="J272" s="78" t="s">
        <v>62</v>
      </c>
      <c r="K272" s="78" t="s">
        <v>13</v>
      </c>
    </row>
    <row r="273" spans="1:11" x14ac:dyDescent="0.25">
      <c r="A273" s="80" t="s">
        <v>288</v>
      </c>
      <c r="B273" s="109">
        <v>20306</v>
      </c>
      <c r="C273" s="82" t="s">
        <v>14</v>
      </c>
      <c r="D273" s="82" t="s">
        <v>19</v>
      </c>
      <c r="E273" s="109" t="s">
        <v>687</v>
      </c>
      <c r="F273" s="129" t="s">
        <v>291</v>
      </c>
      <c r="G273" s="124">
        <v>40</v>
      </c>
      <c r="H273" s="130">
        <v>150</v>
      </c>
      <c r="I273" s="128">
        <f t="shared" ref="I273:I278" si="8">H273*G273</f>
        <v>6000</v>
      </c>
      <c r="J273" s="78" t="s">
        <v>62</v>
      </c>
      <c r="K273" s="78" t="s">
        <v>13</v>
      </c>
    </row>
    <row r="274" spans="1:11" x14ac:dyDescent="0.25">
      <c r="A274" s="80" t="s">
        <v>288</v>
      </c>
      <c r="B274" s="109">
        <v>20306</v>
      </c>
      <c r="C274" s="82" t="s">
        <v>166</v>
      </c>
      <c r="D274" s="82" t="s">
        <v>26</v>
      </c>
      <c r="E274" s="109" t="s">
        <v>688</v>
      </c>
      <c r="F274" s="129" t="s">
        <v>291</v>
      </c>
      <c r="G274" s="124">
        <v>25</v>
      </c>
      <c r="H274" s="130">
        <v>150</v>
      </c>
      <c r="I274" s="128">
        <f t="shared" si="8"/>
        <v>3750</v>
      </c>
      <c r="J274" s="78" t="s">
        <v>62</v>
      </c>
      <c r="K274" s="78" t="s">
        <v>13</v>
      </c>
    </row>
    <row r="275" spans="1:11" x14ac:dyDescent="0.25">
      <c r="A275" s="80" t="s">
        <v>288</v>
      </c>
      <c r="B275" s="109">
        <v>20306</v>
      </c>
      <c r="C275" s="82" t="s">
        <v>16</v>
      </c>
      <c r="D275" s="82" t="s">
        <v>689</v>
      </c>
      <c r="E275" s="109" t="s">
        <v>690</v>
      </c>
      <c r="F275" s="129" t="s">
        <v>291</v>
      </c>
      <c r="G275" s="124">
        <v>40</v>
      </c>
      <c r="H275" s="130">
        <v>1500</v>
      </c>
      <c r="I275" s="128">
        <f t="shared" si="8"/>
        <v>60000</v>
      </c>
      <c r="J275" s="78" t="s">
        <v>62</v>
      </c>
      <c r="K275" s="78" t="s">
        <v>13</v>
      </c>
    </row>
    <row r="276" spans="1:11" ht="22.5" x14ac:dyDescent="0.25">
      <c r="A276" s="80" t="s">
        <v>288</v>
      </c>
      <c r="B276" s="109">
        <v>20306</v>
      </c>
      <c r="C276" s="82">
        <v>175</v>
      </c>
      <c r="D276" s="82" t="s">
        <v>682</v>
      </c>
      <c r="E276" s="93" t="s">
        <v>691</v>
      </c>
      <c r="F276" s="94" t="s">
        <v>671</v>
      </c>
      <c r="G276" s="124">
        <v>59</v>
      </c>
      <c r="H276" s="95">
        <v>564</v>
      </c>
      <c r="I276" s="128">
        <f t="shared" si="8"/>
        <v>33276</v>
      </c>
      <c r="J276" s="78" t="s">
        <v>62</v>
      </c>
      <c r="K276" s="78" t="s">
        <v>13</v>
      </c>
    </row>
    <row r="277" spans="1:11" x14ac:dyDescent="0.25">
      <c r="A277" s="80" t="s">
        <v>288</v>
      </c>
      <c r="B277" s="109">
        <v>20306</v>
      </c>
      <c r="C277" s="82">
        <v>175</v>
      </c>
      <c r="D277" s="82" t="s">
        <v>358</v>
      </c>
      <c r="E277" s="109" t="s">
        <v>692</v>
      </c>
      <c r="F277" s="129" t="s">
        <v>671</v>
      </c>
      <c r="G277" s="124">
        <v>90</v>
      </c>
      <c r="H277" s="130">
        <v>292</v>
      </c>
      <c r="I277" s="128">
        <f t="shared" si="8"/>
        <v>26280</v>
      </c>
      <c r="J277" s="78" t="s">
        <v>62</v>
      </c>
      <c r="K277" s="78" t="s">
        <v>13</v>
      </c>
    </row>
    <row r="278" spans="1:11" x14ac:dyDescent="0.25">
      <c r="A278" s="80" t="s">
        <v>288</v>
      </c>
      <c r="B278" s="109">
        <v>20306</v>
      </c>
      <c r="C278" s="82">
        <v>175</v>
      </c>
      <c r="D278" s="82" t="s">
        <v>358</v>
      </c>
      <c r="E278" s="109" t="s">
        <v>693</v>
      </c>
      <c r="F278" s="129" t="s">
        <v>671</v>
      </c>
      <c r="G278" s="124">
        <v>180</v>
      </c>
      <c r="H278" s="130">
        <v>480</v>
      </c>
      <c r="I278" s="128">
        <f t="shared" si="8"/>
        <v>86400</v>
      </c>
      <c r="J278" s="78" t="s">
        <v>62</v>
      </c>
      <c r="K278" s="78" t="s">
        <v>13</v>
      </c>
    </row>
    <row r="279" spans="1:11" x14ac:dyDescent="0.25">
      <c r="A279" s="80" t="s">
        <v>288</v>
      </c>
      <c r="B279" s="109">
        <v>20306</v>
      </c>
      <c r="C279" s="82" t="s">
        <v>163</v>
      </c>
      <c r="D279" s="82" t="s">
        <v>38</v>
      </c>
      <c r="E279" s="112" t="s">
        <v>694</v>
      </c>
      <c r="F279" s="129" t="s">
        <v>671</v>
      </c>
      <c r="G279" s="84">
        <v>4500</v>
      </c>
      <c r="H279" s="130">
        <v>96</v>
      </c>
      <c r="I279" s="86">
        <f t="shared" si="7"/>
        <v>432000</v>
      </c>
      <c r="J279" s="78" t="s">
        <v>62</v>
      </c>
      <c r="K279" s="78" t="s">
        <v>13</v>
      </c>
    </row>
    <row r="280" spans="1:11" x14ac:dyDescent="0.25">
      <c r="A280" s="80" t="s">
        <v>288</v>
      </c>
      <c r="B280" s="109">
        <v>20306</v>
      </c>
      <c r="C280" s="82" t="s">
        <v>18</v>
      </c>
      <c r="D280" s="82" t="s">
        <v>575</v>
      </c>
      <c r="E280" s="109" t="s">
        <v>695</v>
      </c>
      <c r="F280" s="129" t="s">
        <v>291</v>
      </c>
      <c r="G280" s="84">
        <v>250</v>
      </c>
      <c r="H280" s="130">
        <v>180</v>
      </c>
      <c r="I280" s="86">
        <f t="shared" si="7"/>
        <v>45000</v>
      </c>
      <c r="J280" s="78" t="s">
        <v>62</v>
      </c>
      <c r="K280" s="78" t="s">
        <v>13</v>
      </c>
    </row>
    <row r="281" spans="1:11" x14ac:dyDescent="0.25">
      <c r="A281" s="80" t="s">
        <v>288</v>
      </c>
      <c r="B281" s="109">
        <v>20306</v>
      </c>
      <c r="C281" s="82">
        <v>155</v>
      </c>
      <c r="D281" s="82" t="s">
        <v>23</v>
      </c>
      <c r="E281" s="109" t="s">
        <v>696</v>
      </c>
      <c r="F281" s="129" t="s">
        <v>697</v>
      </c>
      <c r="G281" s="84">
        <v>80</v>
      </c>
      <c r="H281" s="130">
        <v>1819</v>
      </c>
      <c r="I281" s="86">
        <f t="shared" si="7"/>
        <v>145520</v>
      </c>
      <c r="J281" s="78" t="s">
        <v>62</v>
      </c>
      <c r="K281" s="78" t="s">
        <v>13</v>
      </c>
    </row>
    <row r="282" spans="1:11" x14ac:dyDescent="0.25">
      <c r="A282" s="80" t="s">
        <v>288</v>
      </c>
      <c r="B282" s="109">
        <v>20306</v>
      </c>
      <c r="C282" s="82">
        <v>155</v>
      </c>
      <c r="D282" s="82" t="s">
        <v>23</v>
      </c>
      <c r="E282" s="109" t="s">
        <v>698</v>
      </c>
      <c r="F282" s="129" t="s">
        <v>697</v>
      </c>
      <c r="G282" s="84">
        <v>104</v>
      </c>
      <c r="H282" s="130">
        <v>2867</v>
      </c>
      <c r="I282" s="86">
        <f t="shared" si="7"/>
        <v>298168</v>
      </c>
      <c r="J282" s="78" t="s">
        <v>62</v>
      </c>
      <c r="K282" s="78" t="s">
        <v>13</v>
      </c>
    </row>
    <row r="283" spans="1:11" x14ac:dyDescent="0.25">
      <c r="A283" s="80" t="s">
        <v>288</v>
      </c>
      <c r="B283" s="109">
        <v>20399</v>
      </c>
      <c r="C283" s="82">
        <v>180</v>
      </c>
      <c r="D283" s="82" t="s">
        <v>433</v>
      </c>
      <c r="E283" s="109" t="s">
        <v>699</v>
      </c>
      <c r="F283" s="129" t="s">
        <v>315</v>
      </c>
      <c r="G283" s="84">
        <v>35</v>
      </c>
      <c r="H283" s="130">
        <v>3657</v>
      </c>
      <c r="I283" s="86">
        <f t="shared" si="7"/>
        <v>127995</v>
      </c>
      <c r="J283" s="78" t="s">
        <v>62</v>
      </c>
      <c r="K283" s="78" t="s">
        <v>13</v>
      </c>
    </row>
    <row r="284" spans="1:11" x14ac:dyDescent="0.25">
      <c r="A284" s="80" t="s">
        <v>288</v>
      </c>
      <c r="B284" s="109">
        <v>20399</v>
      </c>
      <c r="C284" s="82">
        <v>185</v>
      </c>
      <c r="D284" s="82" t="s">
        <v>700</v>
      </c>
      <c r="E284" s="109" t="s">
        <v>701</v>
      </c>
      <c r="F284" s="129" t="s">
        <v>291</v>
      </c>
      <c r="G284" s="84">
        <v>10</v>
      </c>
      <c r="H284" s="130">
        <v>2310</v>
      </c>
      <c r="I284" s="86">
        <f t="shared" si="7"/>
        <v>23100</v>
      </c>
      <c r="J284" s="78" t="s">
        <v>62</v>
      </c>
      <c r="K284" s="78" t="s">
        <v>13</v>
      </c>
    </row>
    <row r="285" spans="1:11" x14ac:dyDescent="0.25">
      <c r="A285" s="80" t="s">
        <v>288</v>
      </c>
      <c r="B285" s="109">
        <v>20399</v>
      </c>
      <c r="C285" s="82">
        <v>185</v>
      </c>
      <c r="D285" s="82" t="s">
        <v>700</v>
      </c>
      <c r="E285" s="109" t="s">
        <v>702</v>
      </c>
      <c r="F285" s="129" t="s">
        <v>291</v>
      </c>
      <c r="G285" s="84">
        <v>1</v>
      </c>
      <c r="H285" s="130">
        <v>6500</v>
      </c>
      <c r="I285" s="86">
        <f t="shared" si="7"/>
        <v>6500</v>
      </c>
      <c r="J285" s="78" t="s">
        <v>62</v>
      </c>
      <c r="K285" s="78" t="s">
        <v>13</v>
      </c>
    </row>
    <row r="286" spans="1:11" ht="33.75" x14ac:dyDescent="0.25">
      <c r="A286" s="80" t="s">
        <v>288</v>
      </c>
      <c r="B286" s="81">
        <v>20399</v>
      </c>
      <c r="C286" s="82">
        <v>185</v>
      </c>
      <c r="D286" s="82" t="s">
        <v>703</v>
      </c>
      <c r="E286" s="93" t="s">
        <v>704</v>
      </c>
      <c r="F286" s="94" t="s">
        <v>291</v>
      </c>
      <c r="G286" s="84">
        <v>10</v>
      </c>
      <c r="H286" s="95">
        <v>2310</v>
      </c>
      <c r="I286" s="86">
        <f t="shared" si="7"/>
        <v>23100</v>
      </c>
      <c r="J286" s="78" t="s">
        <v>62</v>
      </c>
      <c r="K286" s="78" t="s">
        <v>13</v>
      </c>
    </row>
    <row r="287" spans="1:11" ht="22.5" x14ac:dyDescent="0.25">
      <c r="A287" s="80" t="s">
        <v>288</v>
      </c>
      <c r="B287" s="81">
        <v>20399</v>
      </c>
      <c r="C287" s="82">
        <v>205</v>
      </c>
      <c r="D287" s="82" t="s">
        <v>23</v>
      </c>
      <c r="E287" s="93" t="s">
        <v>705</v>
      </c>
      <c r="F287" s="94" t="s">
        <v>291</v>
      </c>
      <c r="G287" s="84">
        <v>2</v>
      </c>
      <c r="H287" s="95">
        <v>120000</v>
      </c>
      <c r="I287" s="86">
        <f t="shared" si="7"/>
        <v>240000</v>
      </c>
      <c r="J287" s="78" t="s">
        <v>62</v>
      </c>
      <c r="K287" s="78" t="s">
        <v>13</v>
      </c>
    </row>
    <row r="288" spans="1:11" x14ac:dyDescent="0.25">
      <c r="A288" s="80" t="s">
        <v>288</v>
      </c>
      <c r="B288" s="81">
        <v>20401</v>
      </c>
      <c r="C288" s="82" t="s">
        <v>16</v>
      </c>
      <c r="D288" s="82" t="s">
        <v>706</v>
      </c>
      <c r="E288" s="93" t="s">
        <v>707</v>
      </c>
      <c r="F288" s="94" t="s">
        <v>291</v>
      </c>
      <c r="G288" s="84">
        <v>52</v>
      </c>
      <c r="H288" s="95">
        <v>1984</v>
      </c>
      <c r="I288" s="86">
        <f t="shared" si="7"/>
        <v>103168</v>
      </c>
      <c r="J288" s="78" t="s">
        <v>62</v>
      </c>
      <c r="K288" s="78" t="s">
        <v>13</v>
      </c>
    </row>
    <row r="289" spans="1:11" ht="22.5" x14ac:dyDescent="0.25">
      <c r="A289" s="80" t="s">
        <v>288</v>
      </c>
      <c r="B289" s="81">
        <v>20401</v>
      </c>
      <c r="C289" s="82" t="s">
        <v>708</v>
      </c>
      <c r="D289" s="82" t="s">
        <v>32</v>
      </c>
      <c r="E289" s="93" t="s">
        <v>709</v>
      </c>
      <c r="F289" s="94" t="s">
        <v>291</v>
      </c>
      <c r="G289" s="84">
        <v>20</v>
      </c>
      <c r="H289" s="95">
        <v>6338</v>
      </c>
      <c r="I289" s="86">
        <f t="shared" si="7"/>
        <v>126760</v>
      </c>
      <c r="J289" s="78" t="s">
        <v>62</v>
      </c>
      <c r="K289" s="78" t="s">
        <v>13</v>
      </c>
    </row>
    <row r="290" spans="1:11" ht="22.5" x14ac:dyDescent="0.25">
      <c r="A290" s="80" t="s">
        <v>288</v>
      </c>
      <c r="B290" s="81">
        <v>20401</v>
      </c>
      <c r="C290" s="82" t="s">
        <v>708</v>
      </c>
      <c r="D290" s="131" t="s">
        <v>23</v>
      </c>
      <c r="E290" s="93" t="s">
        <v>710</v>
      </c>
      <c r="F290" s="94" t="s">
        <v>291</v>
      </c>
      <c r="G290" s="84">
        <v>25</v>
      </c>
      <c r="H290" s="95">
        <v>2042</v>
      </c>
      <c r="I290" s="86">
        <f t="shared" si="7"/>
        <v>51050</v>
      </c>
      <c r="J290" s="78" t="s">
        <v>62</v>
      </c>
      <c r="K290" s="78" t="s">
        <v>13</v>
      </c>
    </row>
    <row r="291" spans="1:11" ht="22.5" x14ac:dyDescent="0.25">
      <c r="A291" s="80" t="s">
        <v>288</v>
      </c>
      <c r="B291" s="81">
        <v>20401</v>
      </c>
      <c r="C291" s="82" t="s">
        <v>708</v>
      </c>
      <c r="D291" s="82" t="s">
        <v>23</v>
      </c>
      <c r="E291" s="93" t="s">
        <v>711</v>
      </c>
      <c r="F291" s="94" t="s">
        <v>291</v>
      </c>
      <c r="G291" s="84">
        <v>105</v>
      </c>
      <c r="H291" s="95">
        <v>2266</v>
      </c>
      <c r="I291" s="86">
        <f t="shared" si="7"/>
        <v>237930</v>
      </c>
      <c r="J291" s="78" t="s">
        <v>62</v>
      </c>
      <c r="K291" s="78" t="s">
        <v>13</v>
      </c>
    </row>
    <row r="292" spans="1:11" ht="22.5" x14ac:dyDescent="0.25">
      <c r="A292" s="80" t="s">
        <v>288</v>
      </c>
      <c r="B292" s="81">
        <v>20401</v>
      </c>
      <c r="C292" s="82" t="s">
        <v>36</v>
      </c>
      <c r="D292" s="82" t="s">
        <v>15</v>
      </c>
      <c r="E292" s="93" t="s">
        <v>712</v>
      </c>
      <c r="F292" s="94" t="s">
        <v>291</v>
      </c>
      <c r="G292" s="84">
        <v>8</v>
      </c>
      <c r="H292" s="95">
        <v>15000</v>
      </c>
      <c r="I292" s="86">
        <f t="shared" si="7"/>
        <v>120000</v>
      </c>
      <c r="J292" s="78" t="s">
        <v>62</v>
      </c>
      <c r="K292" s="78" t="s">
        <v>13</v>
      </c>
    </row>
    <row r="293" spans="1:11" x14ac:dyDescent="0.25">
      <c r="A293" s="80" t="s">
        <v>288</v>
      </c>
      <c r="B293" s="81">
        <v>20401</v>
      </c>
      <c r="C293" s="82" t="s">
        <v>464</v>
      </c>
      <c r="D293" s="82" t="s">
        <v>713</v>
      </c>
      <c r="E293" s="93" t="s">
        <v>714</v>
      </c>
      <c r="F293" s="94" t="s">
        <v>291</v>
      </c>
      <c r="G293" s="84">
        <v>6</v>
      </c>
      <c r="H293" s="95">
        <v>3694</v>
      </c>
      <c r="I293" s="86">
        <f t="shared" si="7"/>
        <v>22164</v>
      </c>
      <c r="J293" s="78" t="s">
        <v>62</v>
      </c>
      <c r="K293" s="78" t="s">
        <v>13</v>
      </c>
    </row>
    <row r="294" spans="1:11" ht="22.5" x14ac:dyDescent="0.25">
      <c r="A294" s="80" t="s">
        <v>288</v>
      </c>
      <c r="B294" s="81">
        <v>20401</v>
      </c>
      <c r="C294" s="82" t="s">
        <v>34</v>
      </c>
      <c r="D294" s="82" t="s">
        <v>715</v>
      </c>
      <c r="E294" s="93" t="s">
        <v>716</v>
      </c>
      <c r="F294" s="94" t="s">
        <v>291</v>
      </c>
      <c r="G294" s="84">
        <v>1</v>
      </c>
      <c r="H294" s="95">
        <v>43820</v>
      </c>
      <c r="I294" s="86">
        <f t="shared" si="7"/>
        <v>43820</v>
      </c>
      <c r="J294" s="78" t="s">
        <v>62</v>
      </c>
      <c r="K294" s="78" t="s">
        <v>13</v>
      </c>
    </row>
    <row r="295" spans="1:11" x14ac:dyDescent="0.25">
      <c r="A295" s="80" t="s">
        <v>288</v>
      </c>
      <c r="B295" s="81">
        <v>20401</v>
      </c>
      <c r="C295" s="82" t="s">
        <v>16</v>
      </c>
      <c r="D295" s="82" t="s">
        <v>717</v>
      </c>
      <c r="E295" s="93" t="s">
        <v>718</v>
      </c>
      <c r="F295" s="94" t="s">
        <v>294</v>
      </c>
      <c r="G295" s="84">
        <v>3</v>
      </c>
      <c r="H295" s="95">
        <v>3500</v>
      </c>
      <c r="I295" s="86">
        <f t="shared" si="7"/>
        <v>10500</v>
      </c>
      <c r="J295" s="78" t="s">
        <v>62</v>
      </c>
      <c r="K295" s="78" t="s">
        <v>13</v>
      </c>
    </row>
    <row r="296" spans="1:11" x14ac:dyDescent="0.25">
      <c r="A296" s="80" t="s">
        <v>288</v>
      </c>
      <c r="B296" s="81">
        <v>20401</v>
      </c>
      <c r="C296" s="98">
        <v>900</v>
      </c>
      <c r="D296" s="98" t="s">
        <v>719</v>
      </c>
      <c r="E296" s="91" t="s">
        <v>720</v>
      </c>
      <c r="F296" s="90" t="s">
        <v>456</v>
      </c>
      <c r="G296" s="132">
        <v>3</v>
      </c>
      <c r="H296" s="99">
        <v>7000</v>
      </c>
      <c r="I296" s="86">
        <f t="shared" si="7"/>
        <v>21000</v>
      </c>
      <c r="J296" s="78" t="s">
        <v>62</v>
      </c>
      <c r="K296" s="78" t="s">
        <v>13</v>
      </c>
    </row>
    <row r="297" spans="1:11" x14ac:dyDescent="0.25">
      <c r="A297" s="80" t="s">
        <v>288</v>
      </c>
      <c r="B297" s="81">
        <v>20401</v>
      </c>
      <c r="C297" s="133">
        <v>900</v>
      </c>
      <c r="D297" s="133" t="s">
        <v>721</v>
      </c>
      <c r="E297" s="101" t="s">
        <v>722</v>
      </c>
      <c r="F297" s="102" t="s">
        <v>456</v>
      </c>
      <c r="G297" s="134">
        <v>2</v>
      </c>
      <c r="H297" s="104">
        <v>53034</v>
      </c>
      <c r="I297" s="86">
        <f t="shared" si="7"/>
        <v>106068</v>
      </c>
      <c r="J297" s="78" t="s">
        <v>62</v>
      </c>
      <c r="K297" s="78" t="s">
        <v>13</v>
      </c>
    </row>
    <row r="298" spans="1:11" x14ac:dyDescent="0.25">
      <c r="A298" s="80" t="s">
        <v>288</v>
      </c>
      <c r="B298" s="81">
        <v>20401</v>
      </c>
      <c r="C298" s="113">
        <v>410</v>
      </c>
      <c r="D298" s="113" t="s">
        <v>268</v>
      </c>
      <c r="E298" s="91" t="s">
        <v>723</v>
      </c>
      <c r="F298" s="90" t="s">
        <v>724</v>
      </c>
      <c r="G298" s="132">
        <v>1</v>
      </c>
      <c r="H298" s="99">
        <v>7000</v>
      </c>
      <c r="I298" s="86">
        <f t="shared" si="7"/>
        <v>7000</v>
      </c>
      <c r="J298" s="78" t="s">
        <v>62</v>
      </c>
      <c r="K298" s="78" t="s">
        <v>13</v>
      </c>
    </row>
    <row r="299" spans="1:11" x14ac:dyDescent="0.25">
      <c r="A299" s="80" t="s">
        <v>288</v>
      </c>
      <c r="B299" s="81">
        <v>20401</v>
      </c>
      <c r="C299" s="113">
        <v>425</v>
      </c>
      <c r="D299" s="113" t="s">
        <v>15</v>
      </c>
      <c r="E299" s="91" t="s">
        <v>725</v>
      </c>
      <c r="F299" s="90" t="s">
        <v>456</v>
      </c>
      <c r="G299" s="132">
        <v>2</v>
      </c>
      <c r="H299" s="99">
        <v>8000</v>
      </c>
      <c r="I299" s="86">
        <f t="shared" si="7"/>
        <v>16000</v>
      </c>
      <c r="J299" s="78" t="s">
        <v>62</v>
      </c>
      <c r="K299" s="78" t="s">
        <v>13</v>
      </c>
    </row>
    <row r="300" spans="1:11" ht="22.5" x14ac:dyDescent="0.25">
      <c r="A300" s="80" t="s">
        <v>288</v>
      </c>
      <c r="B300" s="81">
        <v>20401</v>
      </c>
      <c r="C300" s="82" t="s">
        <v>34</v>
      </c>
      <c r="D300" s="82" t="s">
        <v>39</v>
      </c>
      <c r="E300" s="93" t="s">
        <v>726</v>
      </c>
      <c r="F300" s="94" t="s">
        <v>727</v>
      </c>
      <c r="G300" s="84">
        <v>2</v>
      </c>
      <c r="H300" s="95">
        <v>3414</v>
      </c>
      <c r="I300" s="86">
        <f t="shared" si="7"/>
        <v>6828</v>
      </c>
      <c r="J300" s="78" t="s">
        <v>62</v>
      </c>
      <c r="K300" s="78" t="s">
        <v>13</v>
      </c>
    </row>
    <row r="301" spans="1:11" ht="22.5" x14ac:dyDescent="0.25">
      <c r="A301" s="80" t="s">
        <v>288</v>
      </c>
      <c r="B301" s="81">
        <v>20401</v>
      </c>
      <c r="C301" s="82" t="s">
        <v>174</v>
      </c>
      <c r="D301" s="82" t="s">
        <v>21</v>
      </c>
      <c r="E301" s="93" t="s">
        <v>728</v>
      </c>
      <c r="F301" s="94" t="s">
        <v>291</v>
      </c>
      <c r="G301" s="84">
        <v>1</v>
      </c>
      <c r="H301" s="95">
        <v>6000</v>
      </c>
      <c r="I301" s="86">
        <f t="shared" si="7"/>
        <v>6000</v>
      </c>
      <c r="J301" s="78" t="s">
        <v>62</v>
      </c>
      <c r="K301" s="78" t="s">
        <v>13</v>
      </c>
    </row>
    <row r="302" spans="1:11" ht="33.75" x14ac:dyDescent="0.25">
      <c r="A302" s="80" t="s">
        <v>288</v>
      </c>
      <c r="B302" s="81">
        <v>20401</v>
      </c>
      <c r="C302" s="82" t="s">
        <v>16</v>
      </c>
      <c r="D302" s="82" t="s">
        <v>729</v>
      </c>
      <c r="E302" s="93" t="s">
        <v>730</v>
      </c>
      <c r="F302" s="94" t="s">
        <v>291</v>
      </c>
      <c r="G302" s="84">
        <v>10</v>
      </c>
      <c r="H302" s="95">
        <v>12000</v>
      </c>
      <c r="I302" s="86">
        <f t="shared" si="7"/>
        <v>120000</v>
      </c>
      <c r="J302" s="78" t="s">
        <v>62</v>
      </c>
      <c r="K302" s="78" t="s">
        <v>13</v>
      </c>
    </row>
    <row r="303" spans="1:11" x14ac:dyDescent="0.25">
      <c r="A303" s="80" t="s">
        <v>288</v>
      </c>
      <c r="B303" s="81">
        <v>20401</v>
      </c>
      <c r="C303" s="113">
        <v>808</v>
      </c>
      <c r="D303" s="113">
        <v>350060</v>
      </c>
      <c r="E303" s="91" t="s">
        <v>731</v>
      </c>
      <c r="F303" s="90" t="s">
        <v>604</v>
      </c>
      <c r="G303" s="114">
        <v>1</v>
      </c>
      <c r="H303" s="115">
        <v>6000</v>
      </c>
      <c r="I303" s="86">
        <f t="shared" si="7"/>
        <v>6000</v>
      </c>
      <c r="J303" s="78" t="s">
        <v>62</v>
      </c>
      <c r="K303" s="78" t="s">
        <v>13</v>
      </c>
    </row>
    <row r="304" spans="1:11" x14ac:dyDescent="0.25">
      <c r="A304" s="80" t="s">
        <v>288</v>
      </c>
      <c r="B304" s="81">
        <v>20401</v>
      </c>
      <c r="C304" s="113">
        <v>808</v>
      </c>
      <c r="D304" s="113">
        <v>540560</v>
      </c>
      <c r="E304" s="91" t="s">
        <v>732</v>
      </c>
      <c r="F304" s="90" t="s">
        <v>604</v>
      </c>
      <c r="G304" s="114">
        <v>1</v>
      </c>
      <c r="H304" s="115">
        <v>12000</v>
      </c>
      <c r="I304" s="86">
        <f t="shared" si="7"/>
        <v>12000</v>
      </c>
      <c r="J304" s="78" t="s">
        <v>62</v>
      </c>
      <c r="K304" s="78" t="s">
        <v>13</v>
      </c>
    </row>
    <row r="305" spans="1:11" x14ac:dyDescent="0.25">
      <c r="A305" s="80" t="s">
        <v>288</v>
      </c>
      <c r="B305" s="81">
        <v>20401</v>
      </c>
      <c r="C305" s="113" t="s">
        <v>16</v>
      </c>
      <c r="D305" s="113" t="s">
        <v>733</v>
      </c>
      <c r="E305" s="91" t="s">
        <v>734</v>
      </c>
      <c r="F305" s="90" t="s">
        <v>604</v>
      </c>
      <c r="G305" s="114">
        <v>1</v>
      </c>
      <c r="H305" s="115">
        <v>25000</v>
      </c>
      <c r="I305" s="86">
        <f t="shared" si="7"/>
        <v>25000</v>
      </c>
      <c r="J305" s="78" t="s">
        <v>62</v>
      </c>
      <c r="K305" s="78" t="s">
        <v>13</v>
      </c>
    </row>
    <row r="306" spans="1:11" x14ac:dyDescent="0.25">
      <c r="A306" s="80" t="s">
        <v>288</v>
      </c>
      <c r="B306" s="81">
        <v>20401</v>
      </c>
      <c r="C306" s="113">
        <v>100</v>
      </c>
      <c r="D306" s="113" t="s">
        <v>19</v>
      </c>
      <c r="E306" s="91" t="s">
        <v>735</v>
      </c>
      <c r="F306" s="90" t="s">
        <v>604</v>
      </c>
      <c r="G306" s="114">
        <v>1</v>
      </c>
      <c r="H306" s="115">
        <v>25000</v>
      </c>
      <c r="I306" s="86">
        <f t="shared" si="7"/>
        <v>25000</v>
      </c>
      <c r="J306" s="78" t="s">
        <v>62</v>
      </c>
      <c r="K306" s="78" t="s">
        <v>13</v>
      </c>
    </row>
    <row r="307" spans="1:11" x14ac:dyDescent="0.25">
      <c r="A307" s="80" t="s">
        <v>288</v>
      </c>
      <c r="B307" s="81">
        <v>20401</v>
      </c>
      <c r="C307" s="113" t="s">
        <v>34</v>
      </c>
      <c r="D307" s="113" t="s">
        <v>715</v>
      </c>
      <c r="E307" s="91" t="s">
        <v>736</v>
      </c>
      <c r="F307" s="90" t="s">
        <v>604</v>
      </c>
      <c r="G307" s="114">
        <v>2</v>
      </c>
      <c r="H307" s="115">
        <v>5000</v>
      </c>
      <c r="I307" s="86">
        <f t="shared" si="7"/>
        <v>10000</v>
      </c>
      <c r="J307" s="78" t="s">
        <v>62</v>
      </c>
      <c r="K307" s="78" t="s">
        <v>13</v>
      </c>
    </row>
    <row r="308" spans="1:11" x14ac:dyDescent="0.25">
      <c r="A308" s="80" t="s">
        <v>288</v>
      </c>
      <c r="B308" s="81">
        <v>20401</v>
      </c>
      <c r="C308" s="113" t="s">
        <v>33</v>
      </c>
      <c r="D308" s="113" t="s">
        <v>39</v>
      </c>
      <c r="E308" s="91" t="s">
        <v>737</v>
      </c>
      <c r="F308" s="90" t="s">
        <v>604</v>
      </c>
      <c r="G308" s="114">
        <v>4</v>
      </c>
      <c r="H308" s="115">
        <v>2536</v>
      </c>
      <c r="I308" s="86">
        <f t="shared" si="7"/>
        <v>10144</v>
      </c>
      <c r="J308" s="78" t="s">
        <v>62</v>
      </c>
      <c r="K308" s="78" t="s">
        <v>13</v>
      </c>
    </row>
    <row r="309" spans="1:11" ht="22.5" x14ac:dyDescent="0.25">
      <c r="A309" s="80" t="s">
        <v>288</v>
      </c>
      <c r="B309" s="81">
        <v>20401</v>
      </c>
      <c r="C309" s="82">
        <v>190</v>
      </c>
      <c r="D309" s="82" t="s">
        <v>23</v>
      </c>
      <c r="E309" s="93" t="s">
        <v>738</v>
      </c>
      <c r="F309" s="94" t="s">
        <v>291</v>
      </c>
      <c r="G309" s="84">
        <v>148</v>
      </c>
      <c r="H309" s="95">
        <v>2392</v>
      </c>
      <c r="I309" s="86">
        <f t="shared" si="7"/>
        <v>354016</v>
      </c>
      <c r="J309" s="78" t="s">
        <v>62</v>
      </c>
      <c r="K309" s="78" t="s">
        <v>13</v>
      </c>
    </row>
    <row r="310" spans="1:11" ht="22.5" x14ac:dyDescent="0.25">
      <c r="A310" s="80" t="s">
        <v>288</v>
      </c>
      <c r="B310" s="81">
        <v>20401</v>
      </c>
      <c r="C310" s="82">
        <v>95</v>
      </c>
      <c r="D310" s="82" t="s">
        <v>26</v>
      </c>
      <c r="E310" s="93" t="s">
        <v>739</v>
      </c>
      <c r="F310" s="94" t="s">
        <v>291</v>
      </c>
      <c r="G310" s="84">
        <v>124</v>
      </c>
      <c r="H310" s="95">
        <v>5198</v>
      </c>
      <c r="I310" s="86">
        <f t="shared" si="7"/>
        <v>644552</v>
      </c>
      <c r="J310" s="78" t="s">
        <v>62</v>
      </c>
      <c r="K310" s="78" t="s">
        <v>13</v>
      </c>
    </row>
    <row r="311" spans="1:11" x14ac:dyDescent="0.25">
      <c r="A311" s="80" t="s">
        <v>288</v>
      </c>
      <c r="B311" s="81">
        <v>20401</v>
      </c>
      <c r="C311" s="82">
        <v>35</v>
      </c>
      <c r="D311" s="82" t="s">
        <v>713</v>
      </c>
      <c r="E311" s="93" t="s">
        <v>740</v>
      </c>
      <c r="F311" s="94" t="s">
        <v>291</v>
      </c>
      <c r="G311" s="124">
        <v>1</v>
      </c>
      <c r="H311" s="95">
        <v>6087</v>
      </c>
      <c r="I311" s="128">
        <f t="shared" si="7"/>
        <v>6087</v>
      </c>
      <c r="J311" s="78" t="s">
        <v>62</v>
      </c>
      <c r="K311" s="78" t="s">
        <v>13</v>
      </c>
    </row>
    <row r="312" spans="1:11" ht="33.75" x14ac:dyDescent="0.25">
      <c r="A312" s="80" t="s">
        <v>288</v>
      </c>
      <c r="B312" s="81">
        <v>20401</v>
      </c>
      <c r="C312" s="82">
        <v>50</v>
      </c>
      <c r="D312" s="82" t="s">
        <v>38</v>
      </c>
      <c r="E312" s="93" t="s">
        <v>741</v>
      </c>
      <c r="F312" s="94" t="s">
        <v>291</v>
      </c>
      <c r="G312" s="124">
        <v>4</v>
      </c>
      <c r="H312" s="95">
        <v>3500</v>
      </c>
      <c r="I312" s="128">
        <f t="shared" si="7"/>
        <v>14000</v>
      </c>
      <c r="J312" s="78" t="s">
        <v>62</v>
      </c>
      <c r="K312" s="78" t="s">
        <v>13</v>
      </c>
    </row>
    <row r="313" spans="1:11" ht="22.5" x14ac:dyDescent="0.25">
      <c r="A313" s="80" t="s">
        <v>288</v>
      </c>
      <c r="B313" s="81">
        <v>20401</v>
      </c>
      <c r="C313" s="82" t="s">
        <v>464</v>
      </c>
      <c r="D313" s="82" t="s">
        <v>39</v>
      </c>
      <c r="E313" s="93" t="s">
        <v>742</v>
      </c>
      <c r="F313" s="94" t="s">
        <v>291</v>
      </c>
      <c r="G313" s="124">
        <v>11</v>
      </c>
      <c r="H313" s="95">
        <v>4504</v>
      </c>
      <c r="I313" s="128">
        <f t="shared" si="7"/>
        <v>49544</v>
      </c>
      <c r="J313" s="78" t="s">
        <v>62</v>
      </c>
      <c r="K313" s="78" t="s">
        <v>13</v>
      </c>
    </row>
    <row r="314" spans="1:11" ht="22.5" x14ac:dyDescent="0.25">
      <c r="A314" s="80" t="s">
        <v>288</v>
      </c>
      <c r="B314" s="81">
        <v>20401</v>
      </c>
      <c r="C314" s="82" t="s">
        <v>464</v>
      </c>
      <c r="D314" s="82" t="s">
        <v>443</v>
      </c>
      <c r="E314" s="111" t="s">
        <v>743</v>
      </c>
      <c r="F314" s="94" t="s">
        <v>291</v>
      </c>
      <c r="G314" s="124">
        <v>17</v>
      </c>
      <c r="H314" s="95">
        <v>12996</v>
      </c>
      <c r="I314" s="128">
        <f t="shared" si="7"/>
        <v>220932</v>
      </c>
      <c r="J314" s="78" t="s">
        <v>62</v>
      </c>
      <c r="K314" s="78" t="s">
        <v>13</v>
      </c>
    </row>
    <row r="315" spans="1:11" ht="33.75" x14ac:dyDescent="0.25">
      <c r="A315" s="80" t="s">
        <v>288</v>
      </c>
      <c r="B315" s="81">
        <v>20401</v>
      </c>
      <c r="C315" s="82" t="s">
        <v>464</v>
      </c>
      <c r="D315" s="82" t="s">
        <v>175</v>
      </c>
      <c r="E315" s="111" t="s">
        <v>744</v>
      </c>
      <c r="F315" s="94" t="s">
        <v>291</v>
      </c>
      <c r="G315" s="124">
        <v>16</v>
      </c>
      <c r="H315" s="95">
        <v>4724</v>
      </c>
      <c r="I315" s="128">
        <f t="shared" si="7"/>
        <v>75584</v>
      </c>
      <c r="J315" s="78" t="s">
        <v>62</v>
      </c>
      <c r="K315" s="78" t="s">
        <v>13</v>
      </c>
    </row>
    <row r="316" spans="1:11" ht="22.5" x14ac:dyDescent="0.25">
      <c r="A316" s="80" t="s">
        <v>288</v>
      </c>
      <c r="B316" s="81">
        <v>20401</v>
      </c>
      <c r="C316" s="82">
        <v>190</v>
      </c>
      <c r="D316" s="82" t="s">
        <v>210</v>
      </c>
      <c r="E316" s="111" t="s">
        <v>745</v>
      </c>
      <c r="F316" s="94" t="s">
        <v>291</v>
      </c>
      <c r="G316" s="124">
        <v>10</v>
      </c>
      <c r="H316" s="95">
        <v>3000</v>
      </c>
      <c r="I316" s="128">
        <f t="shared" si="7"/>
        <v>30000</v>
      </c>
      <c r="J316" s="78" t="s">
        <v>62</v>
      </c>
      <c r="K316" s="78" t="s">
        <v>13</v>
      </c>
    </row>
    <row r="317" spans="1:11" ht="33.75" x14ac:dyDescent="0.25">
      <c r="A317" s="80" t="s">
        <v>288</v>
      </c>
      <c r="B317" s="81">
        <v>20401</v>
      </c>
      <c r="C317" s="82">
        <v>900</v>
      </c>
      <c r="D317" s="82" t="s">
        <v>729</v>
      </c>
      <c r="E317" s="93" t="s">
        <v>746</v>
      </c>
      <c r="F317" s="94" t="s">
        <v>291</v>
      </c>
      <c r="G317" s="124">
        <v>21</v>
      </c>
      <c r="H317" s="95">
        <v>4705</v>
      </c>
      <c r="I317" s="128">
        <f t="shared" si="7"/>
        <v>98805</v>
      </c>
      <c r="J317" s="78" t="s">
        <v>62</v>
      </c>
      <c r="K317" s="78" t="s">
        <v>13</v>
      </c>
    </row>
    <row r="318" spans="1:11" x14ac:dyDescent="0.25">
      <c r="A318" s="80" t="s">
        <v>288</v>
      </c>
      <c r="B318" s="81">
        <v>20401</v>
      </c>
      <c r="C318" s="82">
        <v>900</v>
      </c>
      <c r="D318" s="82" t="s">
        <v>747</v>
      </c>
      <c r="E318" s="93" t="s">
        <v>748</v>
      </c>
      <c r="F318" s="94" t="s">
        <v>291</v>
      </c>
      <c r="G318" s="124">
        <v>9</v>
      </c>
      <c r="H318" s="95">
        <v>16648</v>
      </c>
      <c r="I318" s="128">
        <f t="shared" si="7"/>
        <v>149832</v>
      </c>
      <c r="J318" s="78" t="s">
        <v>62</v>
      </c>
      <c r="K318" s="78" t="s">
        <v>13</v>
      </c>
    </row>
    <row r="319" spans="1:11" ht="33.75" x14ac:dyDescent="0.25">
      <c r="A319" s="80" t="s">
        <v>288</v>
      </c>
      <c r="B319" s="81">
        <v>20401</v>
      </c>
      <c r="C319" s="82">
        <v>900</v>
      </c>
      <c r="D319" s="82" t="s">
        <v>749</v>
      </c>
      <c r="E319" s="93" t="s">
        <v>750</v>
      </c>
      <c r="F319" s="94" t="s">
        <v>291</v>
      </c>
      <c r="G319" s="124">
        <v>6</v>
      </c>
      <c r="H319" s="95">
        <v>228218</v>
      </c>
      <c r="I319" s="128">
        <f t="shared" si="7"/>
        <v>1369308</v>
      </c>
      <c r="J319" s="78" t="s">
        <v>62</v>
      </c>
      <c r="K319" s="78" t="s">
        <v>13</v>
      </c>
    </row>
    <row r="320" spans="1:11" ht="22.5" x14ac:dyDescent="0.25">
      <c r="A320" s="80" t="s">
        <v>288</v>
      </c>
      <c r="B320" s="81">
        <v>20401</v>
      </c>
      <c r="C320" s="82" t="s">
        <v>166</v>
      </c>
      <c r="D320" s="82" t="s">
        <v>26</v>
      </c>
      <c r="E320" s="111" t="s">
        <v>751</v>
      </c>
      <c r="F320" s="94" t="s">
        <v>291</v>
      </c>
      <c r="G320" s="124">
        <v>6</v>
      </c>
      <c r="H320" s="95">
        <v>1097</v>
      </c>
      <c r="I320" s="128">
        <f t="shared" si="7"/>
        <v>6582</v>
      </c>
      <c r="J320" s="78" t="s">
        <v>62</v>
      </c>
      <c r="K320" s="78" t="s">
        <v>13</v>
      </c>
    </row>
    <row r="321" spans="1:11" ht="34.5" x14ac:dyDescent="0.25">
      <c r="A321" s="80" t="s">
        <v>288</v>
      </c>
      <c r="B321" s="81">
        <v>20401</v>
      </c>
      <c r="C321" s="82">
        <v>900</v>
      </c>
      <c r="D321" s="82" t="s">
        <v>706</v>
      </c>
      <c r="E321" s="81" t="s">
        <v>752</v>
      </c>
      <c r="F321" s="83" t="s">
        <v>291</v>
      </c>
      <c r="G321" s="124">
        <v>4</v>
      </c>
      <c r="H321" s="85">
        <v>2766</v>
      </c>
      <c r="I321" s="128">
        <f t="shared" si="7"/>
        <v>11064</v>
      </c>
      <c r="J321" s="78" t="s">
        <v>62</v>
      </c>
      <c r="K321" s="78" t="s">
        <v>13</v>
      </c>
    </row>
    <row r="322" spans="1:11" ht="23.25" x14ac:dyDescent="0.25">
      <c r="A322" s="80" t="s">
        <v>288</v>
      </c>
      <c r="B322" s="81">
        <v>20401</v>
      </c>
      <c r="C322" s="82">
        <v>425</v>
      </c>
      <c r="D322" s="82" t="s">
        <v>23</v>
      </c>
      <c r="E322" s="81" t="s">
        <v>753</v>
      </c>
      <c r="F322" s="83" t="s">
        <v>291</v>
      </c>
      <c r="G322" s="124">
        <v>2</v>
      </c>
      <c r="H322" s="85">
        <v>12618</v>
      </c>
      <c r="I322" s="128">
        <f t="shared" si="7"/>
        <v>25236</v>
      </c>
      <c r="J322" s="78" t="s">
        <v>62</v>
      </c>
      <c r="K322" s="78" t="s">
        <v>13</v>
      </c>
    </row>
    <row r="323" spans="1:11" ht="22.5" x14ac:dyDescent="0.25">
      <c r="A323" s="80" t="s">
        <v>288</v>
      </c>
      <c r="B323" s="81">
        <v>20401</v>
      </c>
      <c r="C323" s="82">
        <v>275</v>
      </c>
      <c r="D323" s="82" t="s">
        <v>23</v>
      </c>
      <c r="E323" s="93" t="s">
        <v>754</v>
      </c>
      <c r="F323" s="94" t="s">
        <v>291</v>
      </c>
      <c r="G323" s="124">
        <v>24</v>
      </c>
      <c r="H323" s="95">
        <v>4631</v>
      </c>
      <c r="I323" s="128">
        <f>H323*G323</f>
        <v>111144</v>
      </c>
      <c r="J323" s="78" t="s">
        <v>62</v>
      </c>
      <c r="K323" s="78" t="s">
        <v>13</v>
      </c>
    </row>
    <row r="324" spans="1:11" ht="22.5" x14ac:dyDescent="0.25">
      <c r="A324" s="80" t="s">
        <v>288</v>
      </c>
      <c r="B324" s="81">
        <v>20401</v>
      </c>
      <c r="C324" s="82">
        <v>410</v>
      </c>
      <c r="D324" s="82" t="s">
        <v>15</v>
      </c>
      <c r="E324" s="93" t="s">
        <v>755</v>
      </c>
      <c r="F324" s="94" t="s">
        <v>294</v>
      </c>
      <c r="G324" s="124">
        <v>90</v>
      </c>
      <c r="H324" s="95">
        <v>7369</v>
      </c>
      <c r="I324" s="128">
        <f t="shared" si="7"/>
        <v>663210</v>
      </c>
      <c r="J324" s="78" t="s">
        <v>62</v>
      </c>
      <c r="K324" s="78" t="s">
        <v>13</v>
      </c>
    </row>
    <row r="325" spans="1:11" ht="33.75" x14ac:dyDescent="0.25">
      <c r="A325" s="80" t="s">
        <v>288</v>
      </c>
      <c r="B325" s="81">
        <v>20401</v>
      </c>
      <c r="C325" s="82">
        <v>410</v>
      </c>
      <c r="D325" s="82" t="s">
        <v>175</v>
      </c>
      <c r="E325" s="93" t="s">
        <v>756</v>
      </c>
      <c r="F325" s="94" t="s">
        <v>294</v>
      </c>
      <c r="G325" s="124">
        <v>16</v>
      </c>
      <c r="H325" s="95">
        <v>12618</v>
      </c>
      <c r="I325" s="128">
        <f t="shared" si="7"/>
        <v>201888</v>
      </c>
      <c r="J325" s="78" t="s">
        <v>62</v>
      </c>
      <c r="K325" s="78" t="s">
        <v>13</v>
      </c>
    </row>
    <row r="326" spans="1:11" ht="22.5" x14ac:dyDescent="0.25">
      <c r="A326" s="80" t="s">
        <v>288</v>
      </c>
      <c r="B326" s="81">
        <v>20401</v>
      </c>
      <c r="C326" s="82" t="s">
        <v>757</v>
      </c>
      <c r="D326" s="82" t="s">
        <v>325</v>
      </c>
      <c r="E326" s="93" t="s">
        <v>758</v>
      </c>
      <c r="F326" s="94" t="s">
        <v>291</v>
      </c>
      <c r="G326" s="84">
        <v>6</v>
      </c>
      <c r="H326" s="95">
        <v>1200</v>
      </c>
      <c r="I326" s="86">
        <f t="shared" si="7"/>
        <v>7200</v>
      </c>
      <c r="J326" s="78" t="s">
        <v>62</v>
      </c>
      <c r="K326" s="78" t="s">
        <v>13</v>
      </c>
    </row>
    <row r="327" spans="1:11" x14ac:dyDescent="0.25">
      <c r="A327" s="80" t="s">
        <v>288</v>
      </c>
      <c r="B327" s="81">
        <v>20401</v>
      </c>
      <c r="C327" s="82" t="s">
        <v>16</v>
      </c>
      <c r="D327" s="82" t="s">
        <v>759</v>
      </c>
      <c r="E327" s="112" t="s">
        <v>760</v>
      </c>
      <c r="F327" s="94" t="s">
        <v>761</v>
      </c>
      <c r="G327" s="84">
        <v>1</v>
      </c>
      <c r="H327" s="95">
        <v>15000</v>
      </c>
      <c r="I327" s="86">
        <f t="shared" si="7"/>
        <v>15000</v>
      </c>
      <c r="J327" s="78" t="s">
        <v>62</v>
      </c>
      <c r="K327" s="78" t="s">
        <v>13</v>
      </c>
    </row>
    <row r="328" spans="1:11" x14ac:dyDescent="0.25">
      <c r="A328" s="80" t="s">
        <v>288</v>
      </c>
      <c r="B328" s="95">
        <v>20401</v>
      </c>
      <c r="C328" s="82" t="s">
        <v>16</v>
      </c>
      <c r="D328" s="82" t="s">
        <v>762</v>
      </c>
      <c r="E328" s="111" t="s">
        <v>718</v>
      </c>
      <c r="F328" s="94" t="s">
        <v>291</v>
      </c>
      <c r="G328" s="84">
        <v>4</v>
      </c>
      <c r="H328" s="95">
        <v>3500</v>
      </c>
      <c r="I328" s="86">
        <f t="shared" si="7"/>
        <v>14000</v>
      </c>
      <c r="J328" s="78" t="s">
        <v>62</v>
      </c>
      <c r="K328" s="78" t="s">
        <v>13</v>
      </c>
    </row>
    <row r="329" spans="1:11" x14ac:dyDescent="0.25">
      <c r="A329" s="80" t="s">
        <v>288</v>
      </c>
      <c r="B329" s="95">
        <v>20401</v>
      </c>
      <c r="C329" s="82" t="s">
        <v>16</v>
      </c>
      <c r="D329" s="82" t="s">
        <v>763</v>
      </c>
      <c r="E329" s="112" t="s">
        <v>764</v>
      </c>
      <c r="F329" s="94" t="s">
        <v>765</v>
      </c>
      <c r="G329" s="84">
        <v>8</v>
      </c>
      <c r="H329" s="95">
        <v>4000</v>
      </c>
      <c r="I329" s="86">
        <f t="shared" si="7"/>
        <v>32000</v>
      </c>
      <c r="J329" s="78" t="s">
        <v>62</v>
      </c>
      <c r="K329" s="78" t="s">
        <v>13</v>
      </c>
    </row>
    <row r="330" spans="1:11" x14ac:dyDescent="0.25">
      <c r="A330" s="80" t="s">
        <v>288</v>
      </c>
      <c r="B330" s="113" t="s">
        <v>766</v>
      </c>
      <c r="C330" s="113">
        <v>285</v>
      </c>
      <c r="D330" s="113" t="s">
        <v>19</v>
      </c>
      <c r="E330" s="91" t="s">
        <v>767</v>
      </c>
      <c r="F330" s="90" t="s">
        <v>456</v>
      </c>
      <c r="G330" s="132">
        <v>10</v>
      </c>
      <c r="H330" s="99">
        <v>1500</v>
      </c>
      <c r="I330" s="86">
        <f>H330*G330</f>
        <v>15000</v>
      </c>
      <c r="J330" s="78" t="s">
        <v>62</v>
      </c>
      <c r="K330" s="78" t="s">
        <v>13</v>
      </c>
    </row>
    <row r="331" spans="1:11" x14ac:dyDescent="0.25">
      <c r="A331" s="80" t="s">
        <v>288</v>
      </c>
      <c r="B331" s="93">
        <v>20402</v>
      </c>
      <c r="C331" s="82" t="s">
        <v>18</v>
      </c>
      <c r="D331" s="82" t="s">
        <v>19</v>
      </c>
      <c r="E331" s="93" t="s">
        <v>768</v>
      </c>
      <c r="F331" s="94" t="s">
        <v>769</v>
      </c>
      <c r="G331" s="84">
        <v>80</v>
      </c>
      <c r="H331" s="95">
        <v>80000</v>
      </c>
      <c r="I331" s="86">
        <f t="shared" si="7"/>
        <v>6400000</v>
      </c>
      <c r="J331" s="78" t="s">
        <v>62</v>
      </c>
      <c r="K331" s="78" t="s">
        <v>13</v>
      </c>
    </row>
    <row r="332" spans="1:11" x14ac:dyDescent="0.25">
      <c r="A332" s="80" t="s">
        <v>288</v>
      </c>
      <c r="B332" s="93">
        <v>20402</v>
      </c>
      <c r="C332" s="82" t="s">
        <v>306</v>
      </c>
      <c r="D332" s="82" t="s">
        <v>23</v>
      </c>
      <c r="E332" s="93" t="s">
        <v>770</v>
      </c>
      <c r="F332" s="94" t="s">
        <v>294</v>
      </c>
      <c r="G332" s="84">
        <v>80</v>
      </c>
      <c r="H332" s="95">
        <v>8500</v>
      </c>
      <c r="I332" s="86">
        <f t="shared" si="7"/>
        <v>680000</v>
      </c>
      <c r="J332" s="78" t="s">
        <v>771</v>
      </c>
      <c r="K332" s="78" t="s">
        <v>13</v>
      </c>
    </row>
    <row r="333" spans="1:11" x14ac:dyDescent="0.25">
      <c r="A333" s="80" t="s">
        <v>288</v>
      </c>
      <c r="B333" s="113" t="s">
        <v>772</v>
      </c>
      <c r="C333" s="113" t="s">
        <v>163</v>
      </c>
      <c r="D333" s="113" t="s">
        <v>773</v>
      </c>
      <c r="E333" s="91" t="s">
        <v>774</v>
      </c>
      <c r="F333" s="90" t="s">
        <v>456</v>
      </c>
      <c r="G333" s="132">
        <v>50</v>
      </c>
      <c r="H333" s="99">
        <v>100</v>
      </c>
      <c r="I333" s="86">
        <f t="shared" si="7"/>
        <v>5000</v>
      </c>
      <c r="J333" s="78" t="s">
        <v>62</v>
      </c>
      <c r="K333" s="78" t="s">
        <v>13</v>
      </c>
    </row>
    <row r="334" spans="1:11" x14ac:dyDescent="0.25">
      <c r="A334" s="80" t="s">
        <v>288</v>
      </c>
      <c r="B334" s="113" t="s">
        <v>772</v>
      </c>
      <c r="C334" s="113" t="s">
        <v>163</v>
      </c>
      <c r="D334" s="113" t="s">
        <v>773</v>
      </c>
      <c r="E334" s="91" t="s">
        <v>775</v>
      </c>
      <c r="F334" s="90" t="s">
        <v>456</v>
      </c>
      <c r="G334" s="132">
        <v>50</v>
      </c>
      <c r="H334" s="99">
        <v>100</v>
      </c>
      <c r="I334" s="86">
        <f t="shared" si="7"/>
        <v>5000</v>
      </c>
      <c r="J334" s="78" t="s">
        <v>62</v>
      </c>
      <c r="K334" s="78" t="s">
        <v>13</v>
      </c>
    </row>
    <row r="335" spans="1:11" x14ac:dyDescent="0.25">
      <c r="A335" s="80" t="s">
        <v>288</v>
      </c>
      <c r="B335" s="113" t="s">
        <v>772</v>
      </c>
      <c r="C335" s="113" t="s">
        <v>163</v>
      </c>
      <c r="D335" s="113" t="s">
        <v>773</v>
      </c>
      <c r="E335" s="91" t="s">
        <v>776</v>
      </c>
      <c r="F335" s="90" t="s">
        <v>456</v>
      </c>
      <c r="G335" s="132">
        <v>50</v>
      </c>
      <c r="H335" s="99">
        <v>200</v>
      </c>
      <c r="I335" s="86">
        <f t="shared" si="7"/>
        <v>10000</v>
      </c>
      <c r="J335" s="78" t="s">
        <v>62</v>
      </c>
      <c r="K335" s="78" t="s">
        <v>13</v>
      </c>
    </row>
    <row r="336" spans="1:11" x14ac:dyDescent="0.25">
      <c r="A336" s="80" t="s">
        <v>288</v>
      </c>
      <c r="B336" s="113" t="s">
        <v>772</v>
      </c>
      <c r="C336" s="113" t="s">
        <v>163</v>
      </c>
      <c r="D336" s="113" t="s">
        <v>773</v>
      </c>
      <c r="E336" s="91" t="s">
        <v>777</v>
      </c>
      <c r="F336" s="90" t="s">
        <v>456</v>
      </c>
      <c r="G336" s="132">
        <v>200</v>
      </c>
      <c r="H336" s="99">
        <v>200</v>
      </c>
      <c r="I336" s="86">
        <f t="shared" si="7"/>
        <v>40000</v>
      </c>
      <c r="J336" s="78" t="s">
        <v>62</v>
      </c>
      <c r="K336" s="78" t="s">
        <v>13</v>
      </c>
    </row>
    <row r="337" spans="1:11" x14ac:dyDescent="0.25">
      <c r="A337" s="80" t="s">
        <v>288</v>
      </c>
      <c r="B337" s="113" t="s">
        <v>772</v>
      </c>
      <c r="C337" s="113" t="s">
        <v>163</v>
      </c>
      <c r="D337" s="113" t="s">
        <v>773</v>
      </c>
      <c r="E337" s="91" t="s">
        <v>778</v>
      </c>
      <c r="F337" s="90" t="s">
        <v>456</v>
      </c>
      <c r="G337" s="97">
        <v>12</v>
      </c>
      <c r="H337" s="99">
        <v>276</v>
      </c>
      <c r="I337" s="86">
        <f t="shared" si="7"/>
        <v>3312</v>
      </c>
      <c r="J337" s="78" t="s">
        <v>62</v>
      </c>
      <c r="K337" s="78" t="s">
        <v>13</v>
      </c>
    </row>
    <row r="338" spans="1:11" x14ac:dyDescent="0.25">
      <c r="A338" s="80" t="s">
        <v>288</v>
      </c>
      <c r="B338" s="113" t="s">
        <v>772</v>
      </c>
      <c r="C338" s="113" t="s">
        <v>163</v>
      </c>
      <c r="D338" s="113" t="s">
        <v>773</v>
      </c>
      <c r="E338" s="91" t="s">
        <v>779</v>
      </c>
      <c r="F338" s="90" t="s">
        <v>456</v>
      </c>
      <c r="G338" s="97">
        <v>6</v>
      </c>
      <c r="H338" s="99">
        <v>3000</v>
      </c>
      <c r="I338" s="86">
        <f t="shared" si="7"/>
        <v>18000</v>
      </c>
      <c r="J338" s="78" t="s">
        <v>62</v>
      </c>
      <c r="K338" s="78" t="s">
        <v>13</v>
      </c>
    </row>
    <row r="339" spans="1:11" x14ac:dyDescent="0.25">
      <c r="A339" s="80" t="s">
        <v>288</v>
      </c>
      <c r="B339" s="113" t="s">
        <v>772</v>
      </c>
      <c r="C339" s="113" t="s">
        <v>163</v>
      </c>
      <c r="D339" s="113" t="s">
        <v>773</v>
      </c>
      <c r="E339" s="91" t="s">
        <v>780</v>
      </c>
      <c r="F339" s="90" t="s">
        <v>456</v>
      </c>
      <c r="G339" s="97">
        <v>24</v>
      </c>
      <c r="H339" s="99">
        <v>250</v>
      </c>
      <c r="I339" s="86">
        <f t="shared" si="7"/>
        <v>6000</v>
      </c>
      <c r="J339" s="78" t="s">
        <v>62</v>
      </c>
      <c r="K339" s="78" t="s">
        <v>13</v>
      </c>
    </row>
    <row r="340" spans="1:11" x14ac:dyDescent="0.25">
      <c r="A340" s="80" t="s">
        <v>288</v>
      </c>
      <c r="B340" s="113" t="s">
        <v>772</v>
      </c>
      <c r="C340" s="98">
        <v>800</v>
      </c>
      <c r="D340" s="98" t="s">
        <v>781</v>
      </c>
      <c r="E340" s="91" t="s">
        <v>782</v>
      </c>
      <c r="F340" s="90" t="s">
        <v>783</v>
      </c>
      <c r="G340" s="97">
        <v>30</v>
      </c>
      <c r="H340" s="99">
        <v>300</v>
      </c>
      <c r="I340" s="86">
        <f t="shared" si="7"/>
        <v>9000</v>
      </c>
      <c r="J340" s="78" t="s">
        <v>62</v>
      </c>
      <c r="K340" s="78" t="s">
        <v>13</v>
      </c>
    </row>
    <row r="341" spans="1:11" x14ac:dyDescent="0.25">
      <c r="A341" s="80" t="s">
        <v>288</v>
      </c>
      <c r="B341" s="113" t="s">
        <v>772</v>
      </c>
      <c r="C341" s="98" t="s">
        <v>34</v>
      </c>
      <c r="D341" s="98" t="s">
        <v>21</v>
      </c>
      <c r="E341" s="91" t="s">
        <v>784</v>
      </c>
      <c r="F341" s="90" t="s">
        <v>456</v>
      </c>
      <c r="G341" s="132">
        <v>50</v>
      </c>
      <c r="H341" s="99">
        <v>50</v>
      </c>
      <c r="I341" s="86">
        <f t="shared" si="7"/>
        <v>2500</v>
      </c>
      <c r="J341" s="78" t="s">
        <v>62</v>
      </c>
      <c r="K341" s="78" t="s">
        <v>13</v>
      </c>
    </row>
    <row r="342" spans="1:11" ht="33.75" x14ac:dyDescent="0.25">
      <c r="A342" s="80" t="s">
        <v>288</v>
      </c>
      <c r="B342" s="93">
        <v>29902</v>
      </c>
      <c r="C342" s="82" t="s">
        <v>34</v>
      </c>
      <c r="D342" s="82" t="s">
        <v>21</v>
      </c>
      <c r="E342" s="93" t="s">
        <v>785</v>
      </c>
      <c r="F342" s="94" t="s">
        <v>291</v>
      </c>
      <c r="G342" s="84">
        <v>120</v>
      </c>
      <c r="H342" s="95">
        <v>50</v>
      </c>
      <c r="I342" s="86">
        <f t="shared" si="7"/>
        <v>6000</v>
      </c>
      <c r="J342" s="78" t="s">
        <v>62</v>
      </c>
      <c r="K342" s="78" t="s">
        <v>13</v>
      </c>
    </row>
    <row r="343" spans="1:11" ht="45" x14ac:dyDescent="0.25">
      <c r="A343" s="80" t="s">
        <v>288</v>
      </c>
      <c r="B343" s="93">
        <v>29902</v>
      </c>
      <c r="C343" s="82" t="s">
        <v>163</v>
      </c>
      <c r="D343" s="82" t="s">
        <v>773</v>
      </c>
      <c r="E343" s="93" t="s">
        <v>786</v>
      </c>
      <c r="F343" s="94" t="s">
        <v>291</v>
      </c>
      <c r="G343" s="107">
        <v>12</v>
      </c>
      <c r="H343" s="95">
        <v>249</v>
      </c>
      <c r="I343" s="128">
        <f t="shared" si="7"/>
        <v>2988</v>
      </c>
      <c r="J343" s="78" t="s">
        <v>62</v>
      </c>
      <c r="K343" s="78" t="s">
        <v>13</v>
      </c>
    </row>
    <row r="344" spans="1:11" ht="22.5" x14ac:dyDescent="0.25">
      <c r="A344" s="80" t="s">
        <v>288</v>
      </c>
      <c r="B344" s="93">
        <v>29902</v>
      </c>
      <c r="C344" s="82" t="s">
        <v>787</v>
      </c>
      <c r="D344" s="82" t="s">
        <v>788</v>
      </c>
      <c r="E344" s="93" t="s">
        <v>789</v>
      </c>
      <c r="F344" s="94" t="s">
        <v>291</v>
      </c>
      <c r="G344" s="84">
        <v>6</v>
      </c>
      <c r="H344" s="95">
        <v>3500</v>
      </c>
      <c r="I344" s="86">
        <f t="shared" si="7"/>
        <v>21000</v>
      </c>
      <c r="J344" s="78" t="s">
        <v>62</v>
      </c>
      <c r="K344" s="78" t="s">
        <v>13</v>
      </c>
    </row>
    <row r="345" spans="1:11" x14ac:dyDescent="0.25">
      <c r="A345" s="80" t="s">
        <v>288</v>
      </c>
      <c r="B345" s="81">
        <v>29903</v>
      </c>
      <c r="C345" s="82">
        <v>900</v>
      </c>
      <c r="D345" s="82" t="s">
        <v>790</v>
      </c>
      <c r="E345" s="108" t="s">
        <v>791</v>
      </c>
      <c r="F345" s="83" t="s">
        <v>792</v>
      </c>
      <c r="G345" s="84">
        <v>46980</v>
      </c>
      <c r="H345" s="85">
        <v>52</v>
      </c>
      <c r="I345" s="86">
        <f t="shared" si="7"/>
        <v>2442960</v>
      </c>
      <c r="J345" s="78" t="s">
        <v>62</v>
      </c>
      <c r="K345" s="78" t="s">
        <v>13</v>
      </c>
    </row>
    <row r="346" spans="1:11" x14ac:dyDescent="0.25">
      <c r="A346" s="80" t="s">
        <v>288</v>
      </c>
      <c r="B346" s="81">
        <v>29904</v>
      </c>
      <c r="C346" s="82" t="s">
        <v>16</v>
      </c>
      <c r="D346" s="82" t="s">
        <v>793</v>
      </c>
      <c r="E346" s="108" t="s">
        <v>794</v>
      </c>
      <c r="F346" s="83" t="s">
        <v>291</v>
      </c>
      <c r="G346" s="84">
        <v>10</v>
      </c>
      <c r="H346" s="85">
        <v>1500</v>
      </c>
      <c r="I346" s="86">
        <f t="shared" si="7"/>
        <v>15000</v>
      </c>
      <c r="J346" s="78" t="s">
        <v>62</v>
      </c>
      <c r="K346" s="78" t="s">
        <v>13</v>
      </c>
    </row>
    <row r="347" spans="1:11" x14ac:dyDescent="0.25">
      <c r="A347" s="80" t="s">
        <v>288</v>
      </c>
      <c r="B347" s="81">
        <v>29904</v>
      </c>
      <c r="C347" s="82" t="s">
        <v>16</v>
      </c>
      <c r="D347" s="82" t="s">
        <v>793</v>
      </c>
      <c r="E347" s="108" t="s">
        <v>795</v>
      </c>
      <c r="F347" s="83" t="s">
        <v>291</v>
      </c>
      <c r="G347" s="84">
        <v>10</v>
      </c>
      <c r="H347" s="85">
        <v>3414</v>
      </c>
      <c r="I347" s="86">
        <f t="shared" si="7"/>
        <v>34140</v>
      </c>
      <c r="J347" s="78" t="s">
        <v>62</v>
      </c>
      <c r="K347" s="78" t="s">
        <v>13</v>
      </c>
    </row>
    <row r="348" spans="1:11" x14ac:dyDescent="0.25">
      <c r="A348" s="80" t="s">
        <v>288</v>
      </c>
      <c r="B348" s="81">
        <v>29904</v>
      </c>
      <c r="C348" s="82" t="s">
        <v>16</v>
      </c>
      <c r="D348" s="82" t="s">
        <v>793</v>
      </c>
      <c r="E348" s="108" t="s">
        <v>796</v>
      </c>
      <c r="F348" s="83"/>
      <c r="G348" s="84">
        <v>10</v>
      </c>
      <c r="H348" s="85">
        <v>2500</v>
      </c>
      <c r="I348" s="86">
        <f t="shared" si="7"/>
        <v>25000</v>
      </c>
      <c r="J348" s="78" t="s">
        <v>62</v>
      </c>
      <c r="K348" s="78" t="s">
        <v>13</v>
      </c>
    </row>
    <row r="349" spans="1:11" x14ac:dyDescent="0.25">
      <c r="A349" s="80" t="s">
        <v>288</v>
      </c>
      <c r="B349" s="81">
        <v>29904</v>
      </c>
      <c r="C349" s="82" t="s">
        <v>16</v>
      </c>
      <c r="D349" s="82" t="s">
        <v>797</v>
      </c>
      <c r="E349" s="108" t="s">
        <v>798</v>
      </c>
      <c r="F349" s="83" t="s">
        <v>291</v>
      </c>
      <c r="G349" s="84">
        <v>6</v>
      </c>
      <c r="H349" s="85">
        <v>3500</v>
      </c>
      <c r="I349" s="86">
        <f t="shared" si="7"/>
        <v>21000</v>
      </c>
      <c r="J349" s="78" t="s">
        <v>62</v>
      </c>
      <c r="K349" s="78" t="s">
        <v>13</v>
      </c>
    </row>
    <row r="350" spans="1:11" x14ac:dyDescent="0.25">
      <c r="A350" s="80" t="s">
        <v>288</v>
      </c>
      <c r="B350" s="81">
        <v>29904</v>
      </c>
      <c r="C350" s="82" t="s">
        <v>16</v>
      </c>
      <c r="D350" s="82" t="s">
        <v>535</v>
      </c>
      <c r="E350" s="108" t="s">
        <v>799</v>
      </c>
      <c r="F350" s="83" t="s">
        <v>671</v>
      </c>
      <c r="G350" s="84">
        <v>30</v>
      </c>
      <c r="H350" s="85">
        <v>1500</v>
      </c>
      <c r="I350" s="86">
        <f t="shared" si="7"/>
        <v>45000</v>
      </c>
      <c r="J350" s="78" t="s">
        <v>62</v>
      </c>
      <c r="K350" s="78" t="s">
        <v>13</v>
      </c>
    </row>
    <row r="351" spans="1:11" ht="34.5" x14ac:dyDescent="0.25">
      <c r="A351" s="80" t="s">
        <v>288</v>
      </c>
      <c r="B351" s="81">
        <v>29904</v>
      </c>
      <c r="C351" s="82" t="s">
        <v>40</v>
      </c>
      <c r="D351" s="82" t="s">
        <v>800</v>
      </c>
      <c r="E351" s="81" t="s">
        <v>801</v>
      </c>
      <c r="F351" s="83" t="s">
        <v>671</v>
      </c>
      <c r="G351" s="84">
        <v>3100</v>
      </c>
      <c r="H351" s="85">
        <v>88</v>
      </c>
      <c r="I351" s="86">
        <f t="shared" si="7"/>
        <v>272800</v>
      </c>
      <c r="J351" s="78" t="s">
        <v>62</v>
      </c>
      <c r="K351" s="78" t="s">
        <v>13</v>
      </c>
    </row>
    <row r="352" spans="1:11" x14ac:dyDescent="0.25">
      <c r="A352" s="80" t="s">
        <v>288</v>
      </c>
      <c r="B352" s="81">
        <v>29904</v>
      </c>
      <c r="C352" s="82" t="s">
        <v>40</v>
      </c>
      <c r="D352" s="82" t="s">
        <v>186</v>
      </c>
      <c r="E352" s="109" t="s">
        <v>802</v>
      </c>
      <c r="F352" s="129" t="s">
        <v>312</v>
      </c>
      <c r="G352" s="84">
        <v>82</v>
      </c>
      <c r="H352" s="85">
        <v>2084</v>
      </c>
      <c r="I352" s="86">
        <f t="shared" si="7"/>
        <v>170888</v>
      </c>
      <c r="J352" s="78" t="s">
        <v>62</v>
      </c>
      <c r="K352" s="78" t="s">
        <v>13</v>
      </c>
    </row>
    <row r="353" spans="1:11" ht="22.5" x14ac:dyDescent="0.25">
      <c r="A353" s="80" t="s">
        <v>288</v>
      </c>
      <c r="B353" s="81">
        <v>29904</v>
      </c>
      <c r="C353" s="82" t="s">
        <v>40</v>
      </c>
      <c r="D353" s="82" t="s">
        <v>186</v>
      </c>
      <c r="E353" s="93" t="s">
        <v>803</v>
      </c>
      <c r="F353" s="94" t="s">
        <v>671</v>
      </c>
      <c r="G353" s="84">
        <v>20</v>
      </c>
      <c r="H353" s="95">
        <v>388</v>
      </c>
      <c r="I353" s="86">
        <f t="shared" ref="I353:I400" si="9">H353*G353</f>
        <v>7760</v>
      </c>
      <c r="J353" s="78" t="s">
        <v>62</v>
      </c>
      <c r="K353" s="78" t="s">
        <v>13</v>
      </c>
    </row>
    <row r="354" spans="1:11" ht="45" x14ac:dyDescent="0.25">
      <c r="A354" s="80" t="s">
        <v>288</v>
      </c>
      <c r="B354" s="81">
        <v>29904</v>
      </c>
      <c r="C354" s="82">
        <v>900</v>
      </c>
      <c r="D354" s="82" t="s">
        <v>804</v>
      </c>
      <c r="E354" s="93" t="s">
        <v>805</v>
      </c>
      <c r="F354" s="94" t="s">
        <v>671</v>
      </c>
      <c r="G354" s="84">
        <v>400</v>
      </c>
      <c r="H354" s="95">
        <v>2222</v>
      </c>
      <c r="I354" s="86">
        <f t="shared" si="9"/>
        <v>888800</v>
      </c>
      <c r="J354" s="78" t="s">
        <v>62</v>
      </c>
      <c r="K354" s="78" t="s">
        <v>13</v>
      </c>
    </row>
    <row r="355" spans="1:11" ht="33.75" x14ac:dyDescent="0.25">
      <c r="A355" s="80" t="s">
        <v>288</v>
      </c>
      <c r="B355" s="81">
        <v>29904</v>
      </c>
      <c r="C355" s="82">
        <v>900</v>
      </c>
      <c r="D355" s="82" t="s">
        <v>804</v>
      </c>
      <c r="E355" s="93" t="s">
        <v>806</v>
      </c>
      <c r="F355" s="94" t="s">
        <v>671</v>
      </c>
      <c r="G355" s="84">
        <v>1000</v>
      </c>
      <c r="H355" s="95">
        <v>1400</v>
      </c>
      <c r="I355" s="86">
        <f>H355*G355</f>
        <v>1400000</v>
      </c>
      <c r="J355" s="78" t="s">
        <v>62</v>
      </c>
      <c r="K355" s="78" t="s">
        <v>13</v>
      </c>
    </row>
    <row r="356" spans="1:11" x14ac:dyDescent="0.25">
      <c r="A356" s="80" t="s">
        <v>288</v>
      </c>
      <c r="B356" s="81">
        <v>29904</v>
      </c>
      <c r="C356" s="82" t="s">
        <v>16</v>
      </c>
      <c r="D356" s="82" t="s">
        <v>804</v>
      </c>
      <c r="E356" s="93" t="s">
        <v>807</v>
      </c>
      <c r="F356" s="94" t="s">
        <v>671</v>
      </c>
      <c r="G356" s="107">
        <v>20</v>
      </c>
      <c r="H356" s="95">
        <v>3600</v>
      </c>
      <c r="I356" s="128">
        <f t="shared" si="9"/>
        <v>72000</v>
      </c>
      <c r="J356" s="78" t="s">
        <v>62</v>
      </c>
      <c r="K356" s="78" t="s">
        <v>13</v>
      </c>
    </row>
    <row r="357" spans="1:11" ht="45" x14ac:dyDescent="0.25">
      <c r="A357" s="80" t="s">
        <v>288</v>
      </c>
      <c r="B357" s="81">
        <v>29904</v>
      </c>
      <c r="C357" s="82" t="s">
        <v>29</v>
      </c>
      <c r="D357" s="82" t="s">
        <v>649</v>
      </c>
      <c r="E357" s="93" t="s">
        <v>808</v>
      </c>
      <c r="F357" s="94" t="s">
        <v>294</v>
      </c>
      <c r="G357" s="124">
        <v>20</v>
      </c>
      <c r="H357" s="95">
        <v>728</v>
      </c>
      <c r="I357" s="128">
        <f t="shared" si="9"/>
        <v>14560</v>
      </c>
      <c r="J357" s="78" t="s">
        <v>62</v>
      </c>
      <c r="K357" s="78" t="s">
        <v>13</v>
      </c>
    </row>
    <row r="358" spans="1:11" ht="22.5" x14ac:dyDescent="0.25">
      <c r="A358" s="80" t="s">
        <v>288</v>
      </c>
      <c r="B358" s="81">
        <v>29904</v>
      </c>
      <c r="C358" s="82" t="s">
        <v>40</v>
      </c>
      <c r="D358" s="82" t="s">
        <v>210</v>
      </c>
      <c r="E358" s="93" t="s">
        <v>809</v>
      </c>
      <c r="F358" s="94" t="s">
        <v>291</v>
      </c>
      <c r="G358" s="124">
        <v>5</v>
      </c>
      <c r="H358" s="95">
        <v>5375</v>
      </c>
      <c r="I358" s="128">
        <f>H358*G358</f>
        <v>26875</v>
      </c>
      <c r="J358" s="78" t="s">
        <v>62</v>
      </c>
      <c r="K358" s="78" t="s">
        <v>13</v>
      </c>
    </row>
    <row r="359" spans="1:11" ht="23.25" x14ac:dyDescent="0.25">
      <c r="A359" s="80" t="s">
        <v>288</v>
      </c>
      <c r="B359" s="81">
        <v>29904</v>
      </c>
      <c r="C359" s="82">
        <v>900</v>
      </c>
      <c r="D359" s="82" t="s">
        <v>797</v>
      </c>
      <c r="E359" s="81" t="s">
        <v>810</v>
      </c>
      <c r="F359" s="83" t="s">
        <v>291</v>
      </c>
      <c r="G359" s="124">
        <v>7</v>
      </c>
      <c r="H359" s="85">
        <v>1671</v>
      </c>
      <c r="I359" s="128">
        <f>H359*G359</f>
        <v>11697</v>
      </c>
      <c r="J359" s="78" t="s">
        <v>62</v>
      </c>
      <c r="K359" s="78" t="s">
        <v>13</v>
      </c>
    </row>
    <row r="360" spans="1:11" ht="23.25" x14ac:dyDescent="0.25">
      <c r="A360" s="80" t="s">
        <v>288</v>
      </c>
      <c r="B360" s="81">
        <v>29904</v>
      </c>
      <c r="C360" s="82">
        <v>115</v>
      </c>
      <c r="D360" s="82" t="s">
        <v>21</v>
      </c>
      <c r="E360" s="81" t="s">
        <v>811</v>
      </c>
      <c r="F360" s="83" t="s">
        <v>291</v>
      </c>
      <c r="G360" s="124">
        <v>25</v>
      </c>
      <c r="H360" s="85">
        <v>6295</v>
      </c>
      <c r="I360" s="128">
        <f t="shared" si="9"/>
        <v>157375</v>
      </c>
      <c r="J360" s="78" t="s">
        <v>62</v>
      </c>
      <c r="K360" s="78" t="s">
        <v>13</v>
      </c>
    </row>
    <row r="361" spans="1:11" x14ac:dyDescent="0.25">
      <c r="A361" s="80" t="s">
        <v>288</v>
      </c>
      <c r="B361" s="81">
        <v>29904</v>
      </c>
      <c r="C361" s="82" t="s">
        <v>152</v>
      </c>
      <c r="D361" s="82" t="s">
        <v>39</v>
      </c>
      <c r="E361" s="112" t="s">
        <v>812</v>
      </c>
      <c r="F361" s="83" t="s">
        <v>681</v>
      </c>
      <c r="G361" s="124">
        <v>160</v>
      </c>
      <c r="H361" s="85">
        <v>3000</v>
      </c>
      <c r="I361" s="128">
        <f t="shared" si="9"/>
        <v>480000</v>
      </c>
      <c r="J361" s="78" t="s">
        <v>62</v>
      </c>
      <c r="K361" s="78" t="s">
        <v>13</v>
      </c>
    </row>
    <row r="362" spans="1:11" x14ac:dyDescent="0.25">
      <c r="A362" s="80" t="s">
        <v>288</v>
      </c>
      <c r="B362" s="81">
        <v>29904</v>
      </c>
      <c r="C362" s="82">
        <v>150</v>
      </c>
      <c r="D362" s="82" t="s">
        <v>23</v>
      </c>
      <c r="E362" s="81" t="s">
        <v>813</v>
      </c>
      <c r="F362" s="83" t="s">
        <v>291</v>
      </c>
      <c r="G362" s="124">
        <v>85</v>
      </c>
      <c r="H362" s="85">
        <v>1905</v>
      </c>
      <c r="I362" s="128">
        <f t="shared" si="9"/>
        <v>161925</v>
      </c>
      <c r="J362" s="78" t="s">
        <v>62</v>
      </c>
      <c r="K362" s="78" t="s">
        <v>13</v>
      </c>
    </row>
    <row r="363" spans="1:11" ht="22.5" x14ac:dyDescent="0.25">
      <c r="A363" s="80" t="s">
        <v>288</v>
      </c>
      <c r="B363" s="81">
        <v>29904</v>
      </c>
      <c r="C363" s="82">
        <v>900</v>
      </c>
      <c r="D363" s="82" t="s">
        <v>814</v>
      </c>
      <c r="E363" s="93" t="s">
        <v>815</v>
      </c>
      <c r="F363" s="94" t="s">
        <v>426</v>
      </c>
      <c r="G363" s="124">
        <v>5250</v>
      </c>
      <c r="H363" s="95">
        <v>164</v>
      </c>
      <c r="I363" s="128">
        <f t="shared" si="9"/>
        <v>861000</v>
      </c>
      <c r="J363" s="78" t="s">
        <v>62</v>
      </c>
      <c r="K363" s="78" t="s">
        <v>13</v>
      </c>
    </row>
    <row r="364" spans="1:11" x14ac:dyDescent="0.25">
      <c r="A364" s="80" t="s">
        <v>288</v>
      </c>
      <c r="B364" s="81">
        <v>29904</v>
      </c>
      <c r="C364" s="82">
        <v>900</v>
      </c>
      <c r="D364" s="82" t="s">
        <v>816</v>
      </c>
      <c r="E364" s="93" t="s">
        <v>817</v>
      </c>
      <c r="F364" s="94" t="s">
        <v>291</v>
      </c>
      <c r="G364" s="124">
        <v>8</v>
      </c>
      <c r="H364" s="95">
        <v>4158</v>
      </c>
      <c r="I364" s="128">
        <f t="shared" si="9"/>
        <v>33264</v>
      </c>
      <c r="J364" s="78" t="s">
        <v>62</v>
      </c>
      <c r="K364" s="78" t="s">
        <v>13</v>
      </c>
    </row>
    <row r="365" spans="1:11" ht="22.5" x14ac:dyDescent="0.25">
      <c r="A365" s="80" t="s">
        <v>288</v>
      </c>
      <c r="B365" s="81">
        <v>29904</v>
      </c>
      <c r="C365" s="82" t="s">
        <v>41</v>
      </c>
      <c r="D365" s="82" t="s">
        <v>400</v>
      </c>
      <c r="E365" s="93" t="s">
        <v>818</v>
      </c>
      <c r="F365" s="94" t="s">
        <v>454</v>
      </c>
      <c r="G365" s="124">
        <v>193</v>
      </c>
      <c r="H365" s="95">
        <v>5457</v>
      </c>
      <c r="I365" s="128">
        <f t="shared" si="9"/>
        <v>1053201</v>
      </c>
      <c r="J365" s="78" t="s">
        <v>62</v>
      </c>
      <c r="K365" s="78" t="s">
        <v>13</v>
      </c>
    </row>
    <row r="366" spans="1:11" ht="33.75" x14ac:dyDescent="0.25">
      <c r="A366" s="80" t="s">
        <v>288</v>
      </c>
      <c r="B366" s="81">
        <v>29904</v>
      </c>
      <c r="C366" s="82">
        <v>900</v>
      </c>
      <c r="D366" s="82" t="s">
        <v>793</v>
      </c>
      <c r="E366" s="93" t="s">
        <v>819</v>
      </c>
      <c r="F366" s="94" t="s">
        <v>291</v>
      </c>
      <c r="G366" s="84">
        <v>2</v>
      </c>
      <c r="H366" s="95">
        <v>4043</v>
      </c>
      <c r="I366" s="86">
        <f t="shared" si="9"/>
        <v>8086</v>
      </c>
      <c r="J366" s="78" t="s">
        <v>62</v>
      </c>
      <c r="K366" s="78" t="s">
        <v>13</v>
      </c>
    </row>
    <row r="367" spans="1:11" ht="33.75" x14ac:dyDescent="0.25">
      <c r="A367" s="80" t="s">
        <v>288</v>
      </c>
      <c r="B367" s="81">
        <v>29904</v>
      </c>
      <c r="C367" s="82">
        <v>900</v>
      </c>
      <c r="D367" s="82" t="s">
        <v>793</v>
      </c>
      <c r="E367" s="93" t="s">
        <v>820</v>
      </c>
      <c r="F367" s="94" t="s">
        <v>291</v>
      </c>
      <c r="G367" s="84">
        <v>2</v>
      </c>
      <c r="H367" s="95">
        <v>3500</v>
      </c>
      <c r="I367" s="86">
        <f t="shared" si="9"/>
        <v>7000</v>
      </c>
      <c r="J367" s="78" t="s">
        <v>62</v>
      </c>
      <c r="K367" s="78" t="s">
        <v>13</v>
      </c>
    </row>
    <row r="368" spans="1:11" ht="34.5" x14ac:dyDescent="0.25">
      <c r="A368" s="80" t="s">
        <v>288</v>
      </c>
      <c r="B368" s="81">
        <v>29904</v>
      </c>
      <c r="C368" s="82">
        <v>900</v>
      </c>
      <c r="D368" s="82" t="s">
        <v>793</v>
      </c>
      <c r="E368" s="81" t="s">
        <v>821</v>
      </c>
      <c r="F368" s="83" t="s">
        <v>291</v>
      </c>
      <c r="G368" s="84">
        <v>2</v>
      </c>
      <c r="H368" s="85">
        <v>3850</v>
      </c>
      <c r="I368" s="86">
        <f t="shared" si="9"/>
        <v>7700</v>
      </c>
      <c r="J368" s="78" t="s">
        <v>62</v>
      </c>
      <c r="K368" s="78" t="s">
        <v>13</v>
      </c>
    </row>
    <row r="369" spans="1:11" ht="34.5" x14ac:dyDescent="0.25">
      <c r="A369" s="80" t="s">
        <v>288</v>
      </c>
      <c r="B369" s="81">
        <v>29904</v>
      </c>
      <c r="C369" s="82">
        <v>900</v>
      </c>
      <c r="D369" s="82" t="s">
        <v>793</v>
      </c>
      <c r="E369" s="81" t="s">
        <v>822</v>
      </c>
      <c r="F369" s="83" t="s">
        <v>291</v>
      </c>
      <c r="G369" s="84">
        <v>3</v>
      </c>
      <c r="H369" s="85">
        <v>3850</v>
      </c>
      <c r="I369" s="86">
        <f t="shared" si="9"/>
        <v>11550</v>
      </c>
      <c r="J369" s="78" t="s">
        <v>62</v>
      </c>
      <c r="K369" s="78" t="s">
        <v>13</v>
      </c>
    </row>
    <row r="370" spans="1:11" ht="34.5" x14ac:dyDescent="0.25">
      <c r="A370" s="80" t="s">
        <v>288</v>
      </c>
      <c r="B370" s="81">
        <v>29904</v>
      </c>
      <c r="C370" s="82">
        <v>900</v>
      </c>
      <c r="D370" s="82" t="s">
        <v>793</v>
      </c>
      <c r="E370" s="81" t="s">
        <v>823</v>
      </c>
      <c r="F370" s="83" t="s">
        <v>291</v>
      </c>
      <c r="G370" s="84">
        <v>10</v>
      </c>
      <c r="H370" s="85">
        <v>2310</v>
      </c>
      <c r="I370" s="86">
        <f t="shared" si="9"/>
        <v>23100</v>
      </c>
      <c r="J370" s="78" t="s">
        <v>62</v>
      </c>
      <c r="K370" s="78" t="s">
        <v>13</v>
      </c>
    </row>
    <row r="371" spans="1:11" x14ac:dyDescent="0.25">
      <c r="A371" s="80" t="s">
        <v>288</v>
      </c>
      <c r="B371" s="81">
        <v>29904</v>
      </c>
      <c r="C371" s="82">
        <v>900</v>
      </c>
      <c r="D371" s="82" t="s">
        <v>824</v>
      </c>
      <c r="E371" s="81" t="s">
        <v>825</v>
      </c>
      <c r="F371" s="83" t="s">
        <v>291</v>
      </c>
      <c r="G371" s="84">
        <v>200</v>
      </c>
      <c r="H371" s="85">
        <v>377</v>
      </c>
      <c r="I371" s="86">
        <f t="shared" si="9"/>
        <v>75400</v>
      </c>
      <c r="J371" s="78" t="s">
        <v>62</v>
      </c>
      <c r="K371" s="78" t="s">
        <v>13</v>
      </c>
    </row>
    <row r="372" spans="1:11" ht="23.25" x14ac:dyDescent="0.25">
      <c r="A372" s="80" t="s">
        <v>288</v>
      </c>
      <c r="B372" s="81">
        <v>29905</v>
      </c>
      <c r="C372" s="82" t="s">
        <v>33</v>
      </c>
      <c r="D372" s="82" t="s">
        <v>575</v>
      </c>
      <c r="E372" s="81" t="s">
        <v>826</v>
      </c>
      <c r="F372" s="83" t="s">
        <v>312</v>
      </c>
      <c r="G372" s="124">
        <v>128</v>
      </c>
      <c r="H372" s="85">
        <v>628</v>
      </c>
      <c r="I372" s="128">
        <f>H372*G372</f>
        <v>80384</v>
      </c>
      <c r="J372" s="78" t="s">
        <v>62</v>
      </c>
      <c r="K372" s="78" t="s">
        <v>13</v>
      </c>
    </row>
    <row r="373" spans="1:11" x14ac:dyDescent="0.25">
      <c r="A373" s="80" t="s">
        <v>288</v>
      </c>
      <c r="B373" s="81">
        <v>29905</v>
      </c>
      <c r="C373" s="82" t="s">
        <v>14</v>
      </c>
      <c r="D373" s="82">
        <v>100015</v>
      </c>
      <c r="E373" s="81" t="s">
        <v>827</v>
      </c>
      <c r="F373" s="83" t="s">
        <v>291</v>
      </c>
      <c r="G373" s="84">
        <v>7</v>
      </c>
      <c r="H373" s="85">
        <v>926</v>
      </c>
      <c r="I373" s="86">
        <f t="shared" si="9"/>
        <v>6482</v>
      </c>
      <c r="J373" s="78" t="s">
        <v>62</v>
      </c>
      <c r="K373" s="78" t="s">
        <v>13</v>
      </c>
    </row>
    <row r="374" spans="1:11" ht="22.5" x14ac:dyDescent="0.25">
      <c r="A374" s="80" t="s">
        <v>288</v>
      </c>
      <c r="B374" s="81">
        <v>29905</v>
      </c>
      <c r="C374" s="82" t="s">
        <v>35</v>
      </c>
      <c r="D374" s="82" t="s">
        <v>310</v>
      </c>
      <c r="E374" s="111" t="s">
        <v>828</v>
      </c>
      <c r="F374" s="94" t="s">
        <v>291</v>
      </c>
      <c r="G374" s="84">
        <v>116</v>
      </c>
      <c r="H374" s="95">
        <v>97</v>
      </c>
      <c r="I374" s="86">
        <f t="shared" si="9"/>
        <v>11252</v>
      </c>
      <c r="J374" s="78" t="s">
        <v>62</v>
      </c>
      <c r="K374" s="78" t="s">
        <v>13</v>
      </c>
    </row>
    <row r="375" spans="1:11" ht="33.75" x14ac:dyDescent="0.25">
      <c r="A375" s="80" t="s">
        <v>288</v>
      </c>
      <c r="B375" s="81">
        <v>29905</v>
      </c>
      <c r="C375" s="82" t="s">
        <v>163</v>
      </c>
      <c r="D375" s="82" t="s">
        <v>649</v>
      </c>
      <c r="E375" s="111" t="s">
        <v>829</v>
      </c>
      <c r="F375" s="94" t="s">
        <v>300</v>
      </c>
      <c r="G375" s="84">
        <v>60</v>
      </c>
      <c r="H375" s="95">
        <v>4786</v>
      </c>
      <c r="I375" s="86">
        <f t="shared" si="9"/>
        <v>287160</v>
      </c>
      <c r="J375" s="78" t="s">
        <v>62</v>
      </c>
      <c r="K375" s="78" t="s">
        <v>13</v>
      </c>
    </row>
    <row r="376" spans="1:11" ht="22.5" x14ac:dyDescent="0.25">
      <c r="A376" s="80" t="s">
        <v>288</v>
      </c>
      <c r="B376" s="81">
        <v>29905</v>
      </c>
      <c r="C376" s="82">
        <v>900</v>
      </c>
      <c r="D376" s="82" t="s">
        <v>32</v>
      </c>
      <c r="E376" s="93" t="s">
        <v>830</v>
      </c>
      <c r="F376" s="94" t="s">
        <v>300</v>
      </c>
      <c r="G376" s="84">
        <v>100</v>
      </c>
      <c r="H376" s="95">
        <v>203</v>
      </c>
      <c r="I376" s="86">
        <f t="shared" si="9"/>
        <v>20300</v>
      </c>
      <c r="J376" s="78" t="s">
        <v>62</v>
      </c>
      <c r="K376" s="78" t="s">
        <v>13</v>
      </c>
    </row>
    <row r="377" spans="1:11" ht="23.25" x14ac:dyDescent="0.25">
      <c r="A377" s="80" t="s">
        <v>288</v>
      </c>
      <c r="B377" s="81">
        <v>29905</v>
      </c>
      <c r="C377" s="82" t="s">
        <v>163</v>
      </c>
      <c r="D377" s="82" t="s">
        <v>23</v>
      </c>
      <c r="E377" s="81" t="s">
        <v>831</v>
      </c>
      <c r="F377" s="83" t="s">
        <v>300</v>
      </c>
      <c r="G377" s="84">
        <v>7</v>
      </c>
      <c r="H377" s="85">
        <v>8877</v>
      </c>
      <c r="I377" s="86">
        <f>H377*G377</f>
        <v>62139</v>
      </c>
      <c r="J377" s="78" t="s">
        <v>62</v>
      </c>
      <c r="K377" s="78" t="s">
        <v>13</v>
      </c>
    </row>
    <row r="378" spans="1:11" ht="23.25" x14ac:dyDescent="0.25">
      <c r="A378" s="80" t="s">
        <v>288</v>
      </c>
      <c r="B378" s="81">
        <v>29905</v>
      </c>
      <c r="C378" s="82" t="s">
        <v>163</v>
      </c>
      <c r="D378" s="82" t="s">
        <v>23</v>
      </c>
      <c r="E378" s="81" t="s">
        <v>832</v>
      </c>
      <c r="F378" s="83" t="s">
        <v>300</v>
      </c>
      <c r="G378" s="84">
        <v>6</v>
      </c>
      <c r="H378" s="85">
        <v>4000</v>
      </c>
      <c r="I378" s="86">
        <f>H378*G378</f>
        <v>24000</v>
      </c>
      <c r="J378" s="78" t="s">
        <v>62</v>
      </c>
      <c r="K378" s="78" t="s">
        <v>13</v>
      </c>
    </row>
    <row r="379" spans="1:11" ht="45" x14ac:dyDescent="0.25">
      <c r="A379" s="80" t="s">
        <v>288</v>
      </c>
      <c r="B379" s="93">
        <v>29905</v>
      </c>
      <c r="C379" s="82" t="s">
        <v>163</v>
      </c>
      <c r="D379" s="82" t="s">
        <v>21</v>
      </c>
      <c r="E379" s="93" t="s">
        <v>833</v>
      </c>
      <c r="F379" s="94" t="s">
        <v>300</v>
      </c>
      <c r="G379" s="84">
        <v>20</v>
      </c>
      <c r="H379" s="95">
        <v>2549</v>
      </c>
      <c r="I379" s="86">
        <f t="shared" si="9"/>
        <v>50980</v>
      </c>
      <c r="J379" s="78" t="s">
        <v>62</v>
      </c>
      <c r="K379" s="78" t="s">
        <v>13</v>
      </c>
    </row>
    <row r="380" spans="1:11" ht="23.25" x14ac:dyDescent="0.25">
      <c r="A380" s="80" t="s">
        <v>288</v>
      </c>
      <c r="B380" s="93">
        <v>29906</v>
      </c>
      <c r="C380" s="82">
        <v>120</v>
      </c>
      <c r="D380" s="82" t="s">
        <v>151</v>
      </c>
      <c r="E380" s="81" t="s">
        <v>834</v>
      </c>
      <c r="F380" s="83" t="s">
        <v>454</v>
      </c>
      <c r="G380" s="84">
        <v>101</v>
      </c>
      <c r="H380" s="85">
        <v>2999</v>
      </c>
      <c r="I380" s="86">
        <f t="shared" si="9"/>
        <v>302899</v>
      </c>
      <c r="J380" s="78" t="s">
        <v>62</v>
      </c>
      <c r="K380" s="78" t="s">
        <v>13</v>
      </c>
    </row>
    <row r="381" spans="1:11" ht="34.5" x14ac:dyDescent="0.25">
      <c r="A381" s="80" t="s">
        <v>288</v>
      </c>
      <c r="B381" s="93">
        <v>29906</v>
      </c>
      <c r="C381" s="82">
        <v>900</v>
      </c>
      <c r="D381" s="82" t="s">
        <v>835</v>
      </c>
      <c r="E381" s="81" t="s">
        <v>836</v>
      </c>
      <c r="F381" s="83" t="s">
        <v>291</v>
      </c>
      <c r="G381" s="84">
        <v>26</v>
      </c>
      <c r="H381" s="85">
        <v>8588</v>
      </c>
      <c r="I381" s="86">
        <f t="shared" si="9"/>
        <v>223288</v>
      </c>
      <c r="J381" s="78" t="s">
        <v>62</v>
      </c>
      <c r="K381" s="78" t="s">
        <v>13</v>
      </c>
    </row>
    <row r="382" spans="1:11" ht="34.5" x14ac:dyDescent="0.25">
      <c r="A382" s="80" t="s">
        <v>288</v>
      </c>
      <c r="B382" s="81">
        <v>29906</v>
      </c>
      <c r="C382" s="82" t="s">
        <v>24</v>
      </c>
      <c r="D382" s="82" t="s">
        <v>19</v>
      </c>
      <c r="E382" s="81" t="s">
        <v>837</v>
      </c>
      <c r="F382" s="83" t="s">
        <v>291</v>
      </c>
      <c r="G382" s="84">
        <v>4</v>
      </c>
      <c r="H382" s="85">
        <v>826</v>
      </c>
      <c r="I382" s="86">
        <f t="shared" si="9"/>
        <v>3304</v>
      </c>
      <c r="J382" s="78" t="s">
        <v>62</v>
      </c>
      <c r="K382" s="78" t="s">
        <v>13</v>
      </c>
    </row>
    <row r="383" spans="1:11" ht="23.25" x14ac:dyDescent="0.25">
      <c r="A383" s="80" t="s">
        <v>288</v>
      </c>
      <c r="B383" s="81">
        <v>29906</v>
      </c>
      <c r="C383" s="82">
        <v>200</v>
      </c>
      <c r="D383" s="82" t="s">
        <v>537</v>
      </c>
      <c r="E383" s="81" t="s">
        <v>838</v>
      </c>
      <c r="F383" s="83" t="s">
        <v>291</v>
      </c>
      <c r="G383" s="84">
        <v>200</v>
      </c>
      <c r="H383" s="85">
        <v>32</v>
      </c>
      <c r="I383" s="86">
        <f t="shared" si="9"/>
        <v>6400</v>
      </c>
      <c r="J383" s="78" t="s">
        <v>62</v>
      </c>
      <c r="K383" s="78" t="s">
        <v>13</v>
      </c>
    </row>
    <row r="384" spans="1:11" ht="22.5" x14ac:dyDescent="0.25">
      <c r="A384" s="80" t="s">
        <v>288</v>
      </c>
      <c r="B384" s="81">
        <v>29999</v>
      </c>
      <c r="C384" s="82">
        <v>900</v>
      </c>
      <c r="D384" s="82" t="s">
        <v>839</v>
      </c>
      <c r="E384" s="93" t="s">
        <v>840</v>
      </c>
      <c r="F384" s="94" t="s">
        <v>671</v>
      </c>
      <c r="G384" s="84">
        <v>850</v>
      </c>
      <c r="H384" s="95">
        <v>50</v>
      </c>
      <c r="I384" s="86">
        <f t="shared" si="9"/>
        <v>42500</v>
      </c>
      <c r="J384" s="78" t="s">
        <v>62</v>
      </c>
      <c r="K384" s="78" t="s">
        <v>13</v>
      </c>
    </row>
    <row r="385" spans="1:11" ht="23.25" x14ac:dyDescent="0.25">
      <c r="A385" s="80" t="s">
        <v>288</v>
      </c>
      <c r="B385" s="81">
        <v>29999</v>
      </c>
      <c r="C385" s="82">
        <v>120</v>
      </c>
      <c r="D385" s="82" t="s">
        <v>358</v>
      </c>
      <c r="E385" s="81" t="s">
        <v>841</v>
      </c>
      <c r="F385" s="83" t="s">
        <v>454</v>
      </c>
      <c r="G385" s="84">
        <v>141</v>
      </c>
      <c r="H385" s="85">
        <v>854</v>
      </c>
      <c r="I385" s="86">
        <f t="shared" si="9"/>
        <v>120414</v>
      </c>
      <c r="J385" s="78" t="s">
        <v>62</v>
      </c>
      <c r="K385" s="78" t="s">
        <v>13</v>
      </c>
    </row>
    <row r="386" spans="1:11" x14ac:dyDescent="0.25">
      <c r="A386" s="80" t="s">
        <v>288</v>
      </c>
      <c r="B386" s="81">
        <v>29999</v>
      </c>
      <c r="C386" s="82" t="s">
        <v>464</v>
      </c>
      <c r="D386" s="82" t="s">
        <v>21</v>
      </c>
      <c r="E386" s="108" t="s">
        <v>842</v>
      </c>
      <c r="F386" s="83" t="s">
        <v>315</v>
      </c>
      <c r="G386" s="84">
        <v>26</v>
      </c>
      <c r="H386" s="85">
        <v>1764</v>
      </c>
      <c r="I386" s="86">
        <f t="shared" si="9"/>
        <v>45864</v>
      </c>
      <c r="J386" s="78" t="s">
        <v>62</v>
      </c>
      <c r="K386" s="78" t="s">
        <v>13</v>
      </c>
    </row>
    <row r="387" spans="1:11" x14ac:dyDescent="0.25">
      <c r="A387" s="80" t="s">
        <v>288</v>
      </c>
      <c r="B387" s="81">
        <v>29999</v>
      </c>
      <c r="C387" s="82" t="s">
        <v>464</v>
      </c>
      <c r="D387" s="82" t="s">
        <v>21</v>
      </c>
      <c r="E387" s="109" t="s">
        <v>843</v>
      </c>
      <c r="F387" s="129" t="s">
        <v>208</v>
      </c>
      <c r="G387" s="84">
        <v>8</v>
      </c>
      <c r="H387" s="130">
        <v>1443</v>
      </c>
      <c r="I387" s="86">
        <f t="shared" si="9"/>
        <v>11544</v>
      </c>
      <c r="J387" s="78" t="s">
        <v>62</v>
      </c>
      <c r="K387" s="78" t="s">
        <v>13</v>
      </c>
    </row>
    <row r="388" spans="1:11" ht="34.5" x14ac:dyDescent="0.25">
      <c r="A388" s="80" t="s">
        <v>288</v>
      </c>
      <c r="B388" s="81">
        <v>29999</v>
      </c>
      <c r="C388" s="82">
        <v>900</v>
      </c>
      <c r="D388" s="82" t="s">
        <v>844</v>
      </c>
      <c r="E388" s="81" t="s">
        <v>845</v>
      </c>
      <c r="F388" s="83" t="s">
        <v>291</v>
      </c>
      <c r="G388" s="84">
        <v>127</v>
      </c>
      <c r="H388" s="85">
        <v>1962</v>
      </c>
      <c r="I388" s="86">
        <f t="shared" si="9"/>
        <v>249174</v>
      </c>
      <c r="J388" s="78" t="s">
        <v>62</v>
      </c>
      <c r="K388" s="78" t="s">
        <v>13</v>
      </c>
    </row>
    <row r="389" spans="1:11" ht="34.5" x14ac:dyDescent="0.25">
      <c r="A389" s="80" t="s">
        <v>288</v>
      </c>
      <c r="B389" s="81">
        <v>29999</v>
      </c>
      <c r="C389" s="82">
        <v>900</v>
      </c>
      <c r="D389" s="82" t="s">
        <v>844</v>
      </c>
      <c r="E389" s="81" t="s">
        <v>846</v>
      </c>
      <c r="F389" s="83" t="s">
        <v>291</v>
      </c>
      <c r="G389" s="84">
        <v>10</v>
      </c>
      <c r="H389" s="85">
        <v>8166</v>
      </c>
      <c r="I389" s="86">
        <f t="shared" si="9"/>
        <v>81660</v>
      </c>
      <c r="J389" s="78" t="s">
        <v>62</v>
      </c>
      <c r="K389" s="78" t="s">
        <v>13</v>
      </c>
    </row>
    <row r="390" spans="1:11" ht="22.5" x14ac:dyDescent="0.25">
      <c r="A390" s="80" t="s">
        <v>288</v>
      </c>
      <c r="B390" s="81">
        <v>29999</v>
      </c>
      <c r="C390" s="82">
        <v>125</v>
      </c>
      <c r="D390" s="82" t="s">
        <v>177</v>
      </c>
      <c r="E390" s="93" t="s">
        <v>847</v>
      </c>
      <c r="F390" s="94" t="s">
        <v>291</v>
      </c>
      <c r="G390" s="84">
        <v>2</v>
      </c>
      <c r="H390" s="95">
        <v>6572</v>
      </c>
      <c r="I390" s="86">
        <f t="shared" si="9"/>
        <v>13144</v>
      </c>
      <c r="J390" s="78" t="s">
        <v>62</v>
      </c>
      <c r="K390" s="78" t="s">
        <v>13</v>
      </c>
    </row>
    <row r="391" spans="1:11" x14ac:dyDescent="0.25">
      <c r="A391" s="80" t="s">
        <v>288</v>
      </c>
      <c r="B391" s="93">
        <v>29999</v>
      </c>
      <c r="C391" s="82" t="s">
        <v>84</v>
      </c>
      <c r="D391" s="82" t="s">
        <v>700</v>
      </c>
      <c r="E391" s="112" t="s">
        <v>848</v>
      </c>
      <c r="F391" s="94" t="s">
        <v>291</v>
      </c>
      <c r="G391" s="135">
        <v>4</v>
      </c>
      <c r="H391" s="95">
        <v>6000</v>
      </c>
      <c r="I391" s="86">
        <f t="shared" si="9"/>
        <v>24000</v>
      </c>
      <c r="J391" s="78" t="s">
        <v>62</v>
      </c>
      <c r="K391" s="78" t="s">
        <v>13</v>
      </c>
    </row>
    <row r="392" spans="1:11" x14ac:dyDescent="0.25">
      <c r="A392" s="80" t="s">
        <v>288</v>
      </c>
      <c r="B392" s="93">
        <v>29999</v>
      </c>
      <c r="C392" s="82" t="s">
        <v>16</v>
      </c>
      <c r="D392" s="82" t="s">
        <v>849</v>
      </c>
      <c r="E392" s="93" t="s">
        <v>850</v>
      </c>
      <c r="F392" s="94" t="s">
        <v>294</v>
      </c>
      <c r="G392" s="135">
        <v>1</v>
      </c>
      <c r="H392" s="95">
        <v>6000</v>
      </c>
      <c r="I392" s="86">
        <f t="shared" si="9"/>
        <v>6000</v>
      </c>
      <c r="J392" s="78" t="s">
        <v>62</v>
      </c>
      <c r="K392" s="78" t="s">
        <v>13</v>
      </c>
    </row>
    <row r="393" spans="1:11" ht="22.5" x14ac:dyDescent="0.25">
      <c r="A393" s="80" t="s">
        <v>288</v>
      </c>
      <c r="B393" s="93">
        <v>29999</v>
      </c>
      <c r="C393" s="82" t="s">
        <v>16</v>
      </c>
      <c r="D393" s="82" t="s">
        <v>851</v>
      </c>
      <c r="E393" s="93" t="s">
        <v>852</v>
      </c>
      <c r="F393" s="94" t="s">
        <v>294</v>
      </c>
      <c r="G393" s="135">
        <v>10</v>
      </c>
      <c r="H393" s="95">
        <v>500</v>
      </c>
      <c r="I393" s="86">
        <f t="shared" si="9"/>
        <v>5000</v>
      </c>
      <c r="J393" s="78" t="s">
        <v>62</v>
      </c>
      <c r="K393" s="78" t="s">
        <v>13</v>
      </c>
    </row>
    <row r="394" spans="1:11" ht="33.75" x14ac:dyDescent="0.25">
      <c r="A394" s="80" t="s">
        <v>288</v>
      </c>
      <c r="B394" s="93">
        <v>29999</v>
      </c>
      <c r="C394" s="82" t="s">
        <v>16</v>
      </c>
      <c r="D394" s="82" t="s">
        <v>521</v>
      </c>
      <c r="E394" s="93" t="s">
        <v>853</v>
      </c>
      <c r="F394" s="94" t="s">
        <v>315</v>
      </c>
      <c r="G394" s="135">
        <v>100</v>
      </c>
      <c r="H394" s="95">
        <v>2500</v>
      </c>
      <c r="I394" s="86">
        <f t="shared" si="9"/>
        <v>250000</v>
      </c>
      <c r="J394" s="78" t="s">
        <v>62</v>
      </c>
      <c r="K394" s="78" t="s">
        <v>13</v>
      </c>
    </row>
    <row r="395" spans="1:11" ht="22.5" x14ac:dyDescent="0.25">
      <c r="A395" s="80" t="s">
        <v>288</v>
      </c>
      <c r="B395" s="93">
        <v>29999</v>
      </c>
      <c r="C395" s="82" t="s">
        <v>16</v>
      </c>
      <c r="D395" s="82" t="s">
        <v>854</v>
      </c>
      <c r="E395" s="93" t="s">
        <v>855</v>
      </c>
      <c r="F395" s="94" t="s">
        <v>294</v>
      </c>
      <c r="G395" s="135">
        <v>10</v>
      </c>
      <c r="H395" s="95">
        <v>300</v>
      </c>
      <c r="I395" s="86">
        <f t="shared" si="9"/>
        <v>3000</v>
      </c>
      <c r="J395" s="78" t="s">
        <v>62</v>
      </c>
      <c r="K395" s="78" t="s">
        <v>13</v>
      </c>
    </row>
    <row r="396" spans="1:11" x14ac:dyDescent="0.25">
      <c r="A396" s="80" t="s">
        <v>288</v>
      </c>
      <c r="B396" s="93">
        <v>50101</v>
      </c>
      <c r="C396" s="82">
        <v>900</v>
      </c>
      <c r="D396" s="82" t="s">
        <v>856</v>
      </c>
      <c r="E396" s="93" t="s">
        <v>857</v>
      </c>
      <c r="F396" s="94" t="s">
        <v>291</v>
      </c>
      <c r="G396" s="135">
        <v>3</v>
      </c>
      <c r="H396" s="95">
        <v>280000</v>
      </c>
      <c r="I396" s="86">
        <f t="shared" si="9"/>
        <v>840000</v>
      </c>
      <c r="J396" s="78" t="s">
        <v>62</v>
      </c>
      <c r="K396" s="78" t="s">
        <v>13</v>
      </c>
    </row>
    <row r="397" spans="1:11" ht="22.5" x14ac:dyDescent="0.25">
      <c r="A397" s="80" t="s">
        <v>288</v>
      </c>
      <c r="B397" s="93">
        <v>50101</v>
      </c>
      <c r="C397" s="82" t="s">
        <v>16</v>
      </c>
      <c r="D397" s="82" t="s">
        <v>479</v>
      </c>
      <c r="E397" s="93" t="s">
        <v>858</v>
      </c>
      <c r="F397" s="94" t="s">
        <v>291</v>
      </c>
      <c r="G397" s="135">
        <v>1</v>
      </c>
      <c r="H397" s="95">
        <v>800000</v>
      </c>
      <c r="I397" s="86">
        <f t="shared" si="9"/>
        <v>800000</v>
      </c>
      <c r="J397" s="78" t="s">
        <v>62</v>
      </c>
      <c r="K397" s="78" t="s">
        <v>13</v>
      </c>
    </row>
    <row r="398" spans="1:11" x14ac:dyDescent="0.25">
      <c r="A398" s="80" t="s">
        <v>288</v>
      </c>
      <c r="B398" s="93">
        <v>50199</v>
      </c>
      <c r="C398" s="82">
        <v>130</v>
      </c>
      <c r="D398" s="82" t="s">
        <v>39</v>
      </c>
      <c r="E398" s="109" t="s">
        <v>859</v>
      </c>
      <c r="F398" s="129" t="s">
        <v>291</v>
      </c>
      <c r="G398" s="135">
        <v>7</v>
      </c>
      <c r="H398" s="130">
        <v>41895</v>
      </c>
      <c r="I398" s="86">
        <f t="shared" si="9"/>
        <v>293265</v>
      </c>
      <c r="J398" s="78" t="s">
        <v>62</v>
      </c>
      <c r="K398" s="78" t="s">
        <v>13</v>
      </c>
    </row>
    <row r="399" spans="1:11" ht="33.75" x14ac:dyDescent="0.25">
      <c r="A399" s="80" t="s">
        <v>288</v>
      </c>
      <c r="B399" s="93">
        <v>50199</v>
      </c>
      <c r="C399" s="82">
        <v>130</v>
      </c>
      <c r="D399" s="82" t="s">
        <v>39</v>
      </c>
      <c r="E399" s="93" t="s">
        <v>860</v>
      </c>
      <c r="F399" s="94" t="s">
        <v>291</v>
      </c>
      <c r="G399" s="135">
        <v>4</v>
      </c>
      <c r="H399" s="95">
        <v>255776</v>
      </c>
      <c r="I399" s="86">
        <f t="shared" si="9"/>
        <v>1023104</v>
      </c>
      <c r="J399" s="78" t="s">
        <v>62</v>
      </c>
      <c r="K399" s="78" t="s">
        <v>13</v>
      </c>
    </row>
    <row r="400" spans="1:11" ht="33.75" x14ac:dyDescent="0.25">
      <c r="A400" s="80" t="s">
        <v>288</v>
      </c>
      <c r="B400" s="93">
        <v>50199</v>
      </c>
      <c r="C400" s="82">
        <v>150</v>
      </c>
      <c r="D400" s="82" t="s">
        <v>23</v>
      </c>
      <c r="E400" s="93" t="s">
        <v>861</v>
      </c>
      <c r="F400" s="94" t="s">
        <v>291</v>
      </c>
      <c r="G400" s="135">
        <v>50</v>
      </c>
      <c r="H400" s="95">
        <v>2332</v>
      </c>
      <c r="I400" s="86">
        <f t="shared" si="9"/>
        <v>116600</v>
      </c>
      <c r="J400" s="78" t="s">
        <v>62</v>
      </c>
      <c r="K400" s="78" t="s">
        <v>13</v>
      </c>
    </row>
    <row r="401" spans="1:11" ht="22.5" x14ac:dyDescent="0.25">
      <c r="A401" s="80" t="s">
        <v>288</v>
      </c>
      <c r="B401" s="93">
        <v>50199</v>
      </c>
      <c r="C401" s="82">
        <v>150</v>
      </c>
      <c r="D401" s="82" t="s">
        <v>849</v>
      </c>
      <c r="E401" s="93" t="s">
        <v>862</v>
      </c>
      <c r="F401" s="94" t="s">
        <v>291</v>
      </c>
      <c r="G401" s="135">
        <v>3</v>
      </c>
      <c r="H401" s="95">
        <v>24713</v>
      </c>
      <c r="I401" s="86">
        <f>H401*G401</f>
        <v>74139</v>
      </c>
      <c r="J401" s="78" t="s">
        <v>62</v>
      </c>
      <c r="K401" s="78" t="s">
        <v>13</v>
      </c>
    </row>
    <row r="402" spans="1:11" ht="23.25" x14ac:dyDescent="0.25">
      <c r="A402" s="80" t="s">
        <v>288</v>
      </c>
      <c r="B402" s="81">
        <v>50199</v>
      </c>
      <c r="C402" s="82" t="s">
        <v>863</v>
      </c>
      <c r="D402" s="82" t="s">
        <v>864</v>
      </c>
      <c r="E402" s="81" t="s">
        <v>705</v>
      </c>
      <c r="F402" s="83" t="s">
        <v>291</v>
      </c>
      <c r="G402" s="135">
        <v>2</v>
      </c>
      <c r="H402" s="81">
        <v>150000</v>
      </c>
      <c r="I402" s="86">
        <f>H402*G402</f>
        <v>300000</v>
      </c>
      <c r="J402" s="78" t="s">
        <v>62</v>
      </c>
      <c r="K402" s="78" t="s">
        <v>13</v>
      </c>
    </row>
    <row r="403" spans="1:11" x14ac:dyDescent="0.25">
      <c r="A403" s="80" t="s">
        <v>288</v>
      </c>
      <c r="B403" s="130">
        <v>50207</v>
      </c>
      <c r="C403" s="82" t="s">
        <v>16</v>
      </c>
      <c r="D403" s="82" t="s">
        <v>721</v>
      </c>
      <c r="E403" s="109" t="s">
        <v>865</v>
      </c>
      <c r="F403" s="129" t="s">
        <v>291</v>
      </c>
      <c r="G403" s="135">
        <v>1</v>
      </c>
      <c r="H403" s="81">
        <v>1000000</v>
      </c>
      <c r="I403" s="86">
        <f>H403*G403</f>
        <v>1000000</v>
      </c>
      <c r="J403" s="78" t="s">
        <v>62</v>
      </c>
      <c r="K403" s="78" t="s">
        <v>13</v>
      </c>
    </row>
    <row r="404" spans="1:11" x14ac:dyDescent="0.25">
      <c r="A404" s="80" t="s">
        <v>288</v>
      </c>
      <c r="B404" s="130">
        <v>59901</v>
      </c>
      <c r="C404" s="82" t="s">
        <v>163</v>
      </c>
      <c r="D404" s="82" t="s">
        <v>21</v>
      </c>
      <c r="E404" s="109" t="s">
        <v>866</v>
      </c>
      <c r="F404" s="129" t="s">
        <v>291</v>
      </c>
      <c r="G404" s="135">
        <v>810</v>
      </c>
      <c r="H404" s="136">
        <v>1811</v>
      </c>
      <c r="I404" s="86">
        <f>H404*G404</f>
        <v>1466910</v>
      </c>
      <c r="J404" s="78" t="s">
        <v>62</v>
      </c>
      <c r="K404" s="78" t="s">
        <v>13</v>
      </c>
    </row>
    <row r="405" spans="1:11" x14ac:dyDescent="0.25">
      <c r="A405" s="80" t="s">
        <v>288</v>
      </c>
      <c r="B405" s="137">
        <v>59901</v>
      </c>
      <c r="C405" s="77" t="s">
        <v>163</v>
      </c>
      <c r="D405" s="77" t="s">
        <v>26</v>
      </c>
      <c r="E405" s="109" t="s">
        <v>867</v>
      </c>
      <c r="F405" s="129" t="s">
        <v>294</v>
      </c>
      <c r="G405" s="135">
        <v>840</v>
      </c>
      <c r="H405" s="81">
        <v>8414</v>
      </c>
      <c r="I405" s="86">
        <f>H405*G405</f>
        <v>7067760</v>
      </c>
      <c r="J405" s="78" t="s">
        <v>62</v>
      </c>
      <c r="K405" s="78" t="s">
        <v>13</v>
      </c>
    </row>
  </sheetData>
  <autoFilter ref="A6:K405"/>
  <mergeCells count="4">
    <mergeCell ref="A1:K1"/>
    <mergeCell ref="A2:K2"/>
    <mergeCell ref="A4:K4"/>
    <mergeCell ref="B5:D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5"/>
  <sheetViews>
    <sheetView workbookViewId="0">
      <selection activeCell="E341" sqref="E341"/>
    </sheetView>
  </sheetViews>
  <sheetFormatPr baseColWidth="10" defaultRowHeight="12.75" x14ac:dyDescent="0.2"/>
  <cols>
    <col min="1" max="4" width="11.42578125" style="1"/>
    <col min="5" max="5" width="25.7109375" style="1" customWidth="1"/>
    <col min="6" max="7" width="11.42578125" style="1"/>
    <col min="8" max="9" width="19.5703125" style="1" customWidth="1"/>
    <col min="10" max="10" width="15.85546875" style="1" customWidth="1"/>
    <col min="11" max="16384" width="11.42578125" style="1"/>
  </cols>
  <sheetData>
    <row r="1" spans="1:11" x14ac:dyDescent="0.2">
      <c r="A1" s="246" t="s">
        <v>868</v>
      </c>
      <c r="B1" s="246"/>
      <c r="C1" s="246"/>
      <c r="D1" s="246"/>
      <c r="E1" s="246"/>
      <c r="F1" s="246"/>
      <c r="G1" s="246"/>
      <c r="H1" s="246"/>
      <c r="I1" s="246"/>
      <c r="J1" s="246"/>
      <c r="K1" s="246"/>
    </row>
    <row r="2" spans="1:11" x14ac:dyDescent="0.2">
      <c r="A2" s="35"/>
      <c r="B2" s="246" t="s">
        <v>1</v>
      </c>
      <c r="C2" s="246"/>
      <c r="D2" s="246"/>
      <c r="E2" s="35"/>
      <c r="F2" s="35"/>
      <c r="G2" s="36"/>
      <c r="H2" s="37"/>
      <c r="I2" s="38"/>
      <c r="J2" s="39"/>
      <c r="K2" s="39"/>
    </row>
    <row r="3" spans="1:11" x14ac:dyDescent="0.2">
      <c r="A3" s="40" t="s">
        <v>2</v>
      </c>
      <c r="B3" s="41" t="s">
        <v>3</v>
      </c>
      <c r="C3" s="42" t="s">
        <v>4</v>
      </c>
      <c r="D3" s="42" t="s">
        <v>5</v>
      </c>
      <c r="E3" s="43" t="s">
        <v>6</v>
      </c>
      <c r="F3" s="44" t="s">
        <v>7</v>
      </c>
      <c r="G3" s="44" t="s">
        <v>8</v>
      </c>
      <c r="H3" s="45" t="s">
        <v>9</v>
      </c>
      <c r="I3" s="46" t="s">
        <v>10</v>
      </c>
      <c r="J3" s="43" t="s">
        <v>11</v>
      </c>
      <c r="K3" s="43" t="s">
        <v>12</v>
      </c>
    </row>
    <row r="4" spans="1:11" ht="25.5" x14ac:dyDescent="0.2">
      <c r="A4" s="138" t="s">
        <v>1298</v>
      </c>
      <c r="B4" s="140">
        <v>1304</v>
      </c>
      <c r="C4" s="140" t="s">
        <v>16</v>
      </c>
      <c r="D4" s="140" t="s">
        <v>869</v>
      </c>
      <c r="E4" s="139" t="s">
        <v>870</v>
      </c>
      <c r="F4" s="139" t="s">
        <v>60</v>
      </c>
      <c r="G4" s="141">
        <v>5</v>
      </c>
      <c r="H4" s="142">
        <v>50000</v>
      </c>
      <c r="I4" s="142">
        <v>250000</v>
      </c>
      <c r="J4" s="78" t="s">
        <v>62</v>
      </c>
      <c r="K4" s="78" t="s">
        <v>13</v>
      </c>
    </row>
    <row r="5" spans="1:11" ht="25.5" x14ac:dyDescent="0.2">
      <c r="A5" s="138" t="s">
        <v>1298</v>
      </c>
      <c r="B5" s="140" t="s">
        <v>871</v>
      </c>
      <c r="C5" s="140" t="s">
        <v>16</v>
      </c>
      <c r="D5" s="140" t="s">
        <v>872</v>
      </c>
      <c r="E5" s="139" t="s">
        <v>873</v>
      </c>
      <c r="F5" s="139" t="s">
        <v>60</v>
      </c>
      <c r="G5" s="141">
        <v>3</v>
      </c>
      <c r="H5" s="142">
        <v>165000</v>
      </c>
      <c r="I5" s="142">
        <v>495000</v>
      </c>
      <c r="J5" s="78" t="s">
        <v>62</v>
      </c>
      <c r="K5" s="78" t="s">
        <v>13</v>
      </c>
    </row>
    <row r="6" spans="1:11" ht="25.5" x14ac:dyDescent="0.2">
      <c r="A6" s="138" t="s">
        <v>1298</v>
      </c>
      <c r="B6" s="140" t="s">
        <v>871</v>
      </c>
      <c r="C6" s="140" t="s">
        <v>31</v>
      </c>
      <c r="D6" s="140" t="s">
        <v>537</v>
      </c>
      <c r="E6" s="139" t="s">
        <v>874</v>
      </c>
      <c r="F6" s="139" t="s">
        <v>60</v>
      </c>
      <c r="G6" s="141">
        <v>12</v>
      </c>
      <c r="H6" s="142">
        <v>50000</v>
      </c>
      <c r="I6" s="142">
        <v>600000</v>
      </c>
      <c r="J6" s="78" t="s">
        <v>62</v>
      </c>
      <c r="K6" s="78" t="s">
        <v>13</v>
      </c>
    </row>
    <row r="7" spans="1:11" ht="25.5" x14ac:dyDescent="0.2">
      <c r="A7" s="138" t="s">
        <v>1298</v>
      </c>
      <c r="B7" s="140" t="s">
        <v>871</v>
      </c>
      <c r="C7" s="140" t="s">
        <v>16</v>
      </c>
      <c r="D7" s="140" t="s">
        <v>32</v>
      </c>
      <c r="E7" s="139" t="s">
        <v>875</v>
      </c>
      <c r="F7" s="139" t="s">
        <v>60</v>
      </c>
      <c r="G7" s="139">
        <v>20000</v>
      </c>
      <c r="H7" s="142">
        <v>1609</v>
      </c>
      <c r="I7" s="142">
        <v>32180000</v>
      </c>
      <c r="J7" s="78" t="s">
        <v>62</v>
      </c>
      <c r="K7" s="78" t="s">
        <v>13</v>
      </c>
    </row>
    <row r="8" spans="1:11" ht="25.5" x14ac:dyDescent="0.2">
      <c r="A8" s="138" t="s">
        <v>1298</v>
      </c>
      <c r="B8" s="140" t="s">
        <v>871</v>
      </c>
      <c r="C8" s="140" t="s">
        <v>16</v>
      </c>
      <c r="D8" s="140" t="s">
        <v>876</v>
      </c>
      <c r="E8" s="139" t="s">
        <v>877</v>
      </c>
      <c r="F8" s="139" t="s">
        <v>60</v>
      </c>
      <c r="G8" s="143">
        <v>260</v>
      </c>
      <c r="H8" s="142">
        <v>2000</v>
      </c>
      <c r="I8" s="142">
        <v>520000</v>
      </c>
      <c r="J8" s="78" t="s">
        <v>62</v>
      </c>
      <c r="K8" s="78" t="s">
        <v>13</v>
      </c>
    </row>
    <row r="9" spans="1:11" ht="25.5" x14ac:dyDescent="0.2">
      <c r="A9" s="138" t="s">
        <v>1298</v>
      </c>
      <c r="B9" s="140" t="s">
        <v>871</v>
      </c>
      <c r="C9" s="140" t="s">
        <v>16</v>
      </c>
      <c r="D9" s="140" t="s">
        <v>878</v>
      </c>
      <c r="E9" s="139" t="s">
        <v>879</v>
      </c>
      <c r="F9" s="139" t="s">
        <v>880</v>
      </c>
      <c r="G9" s="141">
        <v>35</v>
      </c>
      <c r="H9" s="142">
        <v>20000</v>
      </c>
      <c r="I9" s="142">
        <v>700000</v>
      </c>
      <c r="J9" s="78" t="s">
        <v>62</v>
      </c>
      <c r="K9" s="78" t="s">
        <v>13</v>
      </c>
    </row>
    <row r="10" spans="1:11" ht="25.5" x14ac:dyDescent="0.2">
      <c r="A10" s="138" t="s">
        <v>1298</v>
      </c>
      <c r="B10" s="140" t="s">
        <v>881</v>
      </c>
      <c r="C10" s="140" t="s">
        <v>16</v>
      </c>
      <c r="D10" s="140" t="s">
        <v>186</v>
      </c>
      <c r="E10" s="139" t="s">
        <v>882</v>
      </c>
      <c r="F10" s="139" t="s">
        <v>880</v>
      </c>
      <c r="G10" s="141">
        <v>0</v>
      </c>
      <c r="H10" s="142">
        <v>4800000</v>
      </c>
      <c r="I10" s="142">
        <v>4800000</v>
      </c>
      <c r="J10" s="78" t="s">
        <v>62</v>
      </c>
      <c r="K10" s="78" t="s">
        <v>13</v>
      </c>
    </row>
    <row r="11" spans="1:11" ht="25.5" x14ac:dyDescent="0.2">
      <c r="A11" s="138" t="s">
        <v>1298</v>
      </c>
      <c r="B11" s="140" t="s">
        <v>881</v>
      </c>
      <c r="C11" s="140" t="s">
        <v>16</v>
      </c>
      <c r="D11" s="140" t="s">
        <v>883</v>
      </c>
      <c r="E11" s="139" t="s">
        <v>884</v>
      </c>
      <c r="F11" s="139" t="s">
        <v>60</v>
      </c>
      <c r="G11" s="141">
        <v>4</v>
      </c>
      <c r="H11" s="142">
        <v>180000</v>
      </c>
      <c r="I11" s="142">
        <v>720000</v>
      </c>
      <c r="J11" s="78" t="s">
        <v>62</v>
      </c>
      <c r="K11" s="78" t="s">
        <v>13</v>
      </c>
    </row>
    <row r="12" spans="1:11" ht="25.5" x14ac:dyDescent="0.2">
      <c r="A12" s="138" t="s">
        <v>1298</v>
      </c>
      <c r="B12" s="140" t="s">
        <v>77</v>
      </c>
      <c r="C12" s="140" t="s">
        <v>18</v>
      </c>
      <c r="D12" s="140" t="s">
        <v>23</v>
      </c>
      <c r="E12" s="139" t="s">
        <v>885</v>
      </c>
      <c r="F12" s="139" t="s">
        <v>880</v>
      </c>
      <c r="G12" s="141">
        <v>1</v>
      </c>
      <c r="H12" s="142">
        <v>4125000</v>
      </c>
      <c r="I12" s="142">
        <v>4125000</v>
      </c>
      <c r="J12" s="78" t="s">
        <v>62</v>
      </c>
      <c r="K12" s="78" t="s">
        <v>13</v>
      </c>
    </row>
    <row r="13" spans="1:11" ht="25.5" x14ac:dyDescent="0.2">
      <c r="A13" s="138" t="s">
        <v>1298</v>
      </c>
      <c r="B13" s="140" t="s">
        <v>886</v>
      </c>
      <c r="C13" s="140" t="s">
        <v>16</v>
      </c>
      <c r="D13" s="140" t="s">
        <v>19</v>
      </c>
      <c r="E13" s="139" t="s">
        <v>887</v>
      </c>
      <c r="F13" s="139" t="s">
        <v>60</v>
      </c>
      <c r="G13" s="139">
        <v>2</v>
      </c>
      <c r="H13" s="142">
        <v>5015625</v>
      </c>
      <c r="I13" s="142">
        <v>10031250</v>
      </c>
      <c r="J13" s="78" t="s">
        <v>62</v>
      </c>
      <c r="K13" s="78" t="s">
        <v>13</v>
      </c>
    </row>
    <row r="14" spans="1:11" ht="25.5" x14ac:dyDescent="0.2">
      <c r="A14" s="138" t="s">
        <v>1298</v>
      </c>
      <c r="B14" s="140" t="s">
        <v>886</v>
      </c>
      <c r="C14" s="140" t="s">
        <v>16</v>
      </c>
      <c r="D14" s="140" t="s">
        <v>19</v>
      </c>
      <c r="E14" s="139" t="s">
        <v>888</v>
      </c>
      <c r="F14" s="139" t="s">
        <v>60</v>
      </c>
      <c r="G14" s="139">
        <v>2</v>
      </c>
      <c r="H14" s="142">
        <v>1750000</v>
      </c>
      <c r="I14" s="142">
        <v>3500000</v>
      </c>
      <c r="J14" s="78" t="s">
        <v>62</v>
      </c>
      <c r="K14" s="78" t="s">
        <v>13</v>
      </c>
    </row>
    <row r="15" spans="1:11" ht="25.5" x14ac:dyDescent="0.2">
      <c r="A15" s="138" t="s">
        <v>1298</v>
      </c>
      <c r="B15" s="140" t="s">
        <v>886</v>
      </c>
      <c r="C15" s="140" t="s">
        <v>16</v>
      </c>
      <c r="D15" s="140" t="s">
        <v>19</v>
      </c>
      <c r="E15" s="139" t="s">
        <v>889</v>
      </c>
      <c r="F15" s="139" t="s">
        <v>60</v>
      </c>
      <c r="G15" s="143">
        <v>2</v>
      </c>
      <c r="H15" s="142">
        <v>4000000</v>
      </c>
      <c r="I15" s="142">
        <v>8000000</v>
      </c>
      <c r="J15" s="78" t="s">
        <v>62</v>
      </c>
      <c r="K15" s="78" t="s">
        <v>13</v>
      </c>
    </row>
    <row r="16" spans="1:11" ht="25.5" x14ac:dyDescent="0.2">
      <c r="A16" s="138" t="s">
        <v>1298</v>
      </c>
      <c r="B16" s="140" t="s">
        <v>886</v>
      </c>
      <c r="C16" s="140" t="s">
        <v>16</v>
      </c>
      <c r="D16" s="140" t="s">
        <v>19</v>
      </c>
      <c r="E16" s="139" t="s">
        <v>890</v>
      </c>
      <c r="F16" s="139" t="s">
        <v>60</v>
      </c>
      <c r="G16" s="141">
        <v>2</v>
      </c>
      <c r="H16" s="142">
        <v>50000</v>
      </c>
      <c r="I16" s="142">
        <v>100000</v>
      </c>
      <c r="J16" s="78" t="s">
        <v>62</v>
      </c>
      <c r="K16" s="78" t="s">
        <v>13</v>
      </c>
    </row>
    <row r="17" spans="1:11" ht="25.5" x14ac:dyDescent="0.2">
      <c r="A17" s="138" t="s">
        <v>1298</v>
      </c>
      <c r="B17" s="140" t="s">
        <v>886</v>
      </c>
      <c r="C17" s="140" t="s">
        <v>16</v>
      </c>
      <c r="D17" s="140" t="s">
        <v>19</v>
      </c>
      <c r="E17" s="139" t="s">
        <v>891</v>
      </c>
      <c r="F17" s="139" t="s">
        <v>60</v>
      </c>
      <c r="G17" s="141">
        <v>4.5</v>
      </c>
      <c r="H17" s="142">
        <v>500000</v>
      </c>
      <c r="I17" s="142">
        <v>2250000</v>
      </c>
      <c r="J17" s="78" t="s">
        <v>62</v>
      </c>
      <c r="K17" s="78" t="s">
        <v>13</v>
      </c>
    </row>
    <row r="18" spans="1:11" ht="25.5" x14ac:dyDescent="0.2">
      <c r="A18" s="138" t="s">
        <v>1298</v>
      </c>
      <c r="B18" s="140" t="s">
        <v>886</v>
      </c>
      <c r="C18" s="140" t="s">
        <v>24</v>
      </c>
      <c r="D18" s="140" t="s">
        <v>537</v>
      </c>
      <c r="E18" s="139" t="s">
        <v>892</v>
      </c>
      <c r="F18" s="139" t="s">
        <v>60</v>
      </c>
      <c r="G18" s="141">
        <v>1</v>
      </c>
      <c r="H18" s="142">
        <v>100000</v>
      </c>
      <c r="I18" s="142">
        <v>100000</v>
      </c>
      <c r="J18" s="78" t="s">
        <v>62</v>
      </c>
      <c r="K18" s="78" t="s">
        <v>13</v>
      </c>
    </row>
    <row r="19" spans="1:11" ht="25.5" x14ac:dyDescent="0.2">
      <c r="A19" s="138" t="s">
        <v>1298</v>
      </c>
      <c r="B19" s="140" t="s">
        <v>886</v>
      </c>
      <c r="C19" s="140" t="s">
        <v>166</v>
      </c>
      <c r="D19" s="140" t="s">
        <v>23</v>
      </c>
      <c r="E19" s="140" t="s">
        <v>893</v>
      </c>
      <c r="F19" s="139" t="s">
        <v>60</v>
      </c>
      <c r="G19" s="143">
        <v>2</v>
      </c>
      <c r="H19" s="142">
        <v>75000</v>
      </c>
      <c r="I19" s="142">
        <v>150000</v>
      </c>
      <c r="J19" s="78" t="s">
        <v>62</v>
      </c>
      <c r="K19" s="78" t="s">
        <v>13</v>
      </c>
    </row>
    <row r="20" spans="1:11" ht="25.5" x14ac:dyDescent="0.2">
      <c r="A20" s="138" t="s">
        <v>1298</v>
      </c>
      <c r="B20" s="140" t="s">
        <v>886</v>
      </c>
      <c r="C20" s="140" t="s">
        <v>16</v>
      </c>
      <c r="D20" s="140" t="s">
        <v>32</v>
      </c>
      <c r="E20" s="139" t="s">
        <v>894</v>
      </c>
      <c r="F20" s="139" t="s">
        <v>880</v>
      </c>
      <c r="G20" s="144">
        <v>2</v>
      </c>
      <c r="H20" s="142">
        <v>100000</v>
      </c>
      <c r="I20" s="142">
        <v>200000</v>
      </c>
      <c r="J20" s="78" t="s">
        <v>62</v>
      </c>
      <c r="K20" s="78" t="s">
        <v>13</v>
      </c>
    </row>
    <row r="21" spans="1:11" ht="25.5" x14ac:dyDescent="0.2">
      <c r="A21" s="138" t="s">
        <v>1298</v>
      </c>
      <c r="B21" s="140" t="s">
        <v>895</v>
      </c>
      <c r="C21" s="140" t="s">
        <v>18</v>
      </c>
      <c r="D21" s="140" t="s">
        <v>21</v>
      </c>
      <c r="E21" s="139" t="s">
        <v>78</v>
      </c>
      <c r="F21" s="139" t="s">
        <v>60</v>
      </c>
      <c r="G21" s="141">
        <v>2</v>
      </c>
      <c r="H21" s="142">
        <v>3500000</v>
      </c>
      <c r="I21" s="142">
        <v>7000000</v>
      </c>
      <c r="J21" s="78" t="s">
        <v>62</v>
      </c>
      <c r="K21" s="78" t="s">
        <v>13</v>
      </c>
    </row>
    <row r="22" spans="1:11" ht="25.5" x14ac:dyDescent="0.2">
      <c r="A22" s="138" t="s">
        <v>1298</v>
      </c>
      <c r="B22" s="140" t="s">
        <v>895</v>
      </c>
      <c r="C22" s="140" t="s">
        <v>18</v>
      </c>
      <c r="D22" s="140" t="s">
        <v>26</v>
      </c>
      <c r="E22" s="139" t="s">
        <v>896</v>
      </c>
      <c r="F22" s="139" t="s">
        <v>60</v>
      </c>
      <c r="G22" s="141">
        <v>1</v>
      </c>
      <c r="H22" s="142">
        <v>4000000</v>
      </c>
      <c r="I22" s="142">
        <v>4000000</v>
      </c>
      <c r="J22" s="78" t="s">
        <v>62</v>
      </c>
      <c r="K22" s="78" t="s">
        <v>13</v>
      </c>
    </row>
    <row r="23" spans="1:11" ht="25.5" x14ac:dyDescent="0.2">
      <c r="A23" s="138" t="s">
        <v>1298</v>
      </c>
      <c r="B23" s="140" t="s">
        <v>895</v>
      </c>
      <c r="C23" s="140" t="s">
        <v>18</v>
      </c>
      <c r="D23" s="140" t="s">
        <v>186</v>
      </c>
      <c r="E23" s="139" t="s">
        <v>897</v>
      </c>
      <c r="F23" s="139" t="s">
        <v>60</v>
      </c>
      <c r="G23" s="141">
        <v>2</v>
      </c>
      <c r="H23" s="142">
        <v>500000</v>
      </c>
      <c r="I23" s="142">
        <v>1000000</v>
      </c>
      <c r="J23" s="78" t="s">
        <v>62</v>
      </c>
      <c r="K23" s="78" t="s">
        <v>13</v>
      </c>
    </row>
    <row r="24" spans="1:11" ht="25.5" x14ac:dyDescent="0.2">
      <c r="A24" s="138" t="s">
        <v>1298</v>
      </c>
      <c r="B24" s="140" t="s">
        <v>898</v>
      </c>
      <c r="C24" s="140" t="s">
        <v>22</v>
      </c>
      <c r="D24" s="140" t="s">
        <v>186</v>
      </c>
      <c r="E24" s="139" t="s">
        <v>899</v>
      </c>
      <c r="F24" s="139" t="s">
        <v>60</v>
      </c>
      <c r="G24" s="139">
        <v>1</v>
      </c>
      <c r="H24" s="142">
        <v>300000</v>
      </c>
      <c r="I24" s="142">
        <v>300000</v>
      </c>
      <c r="J24" s="78" t="s">
        <v>62</v>
      </c>
      <c r="K24" s="78" t="s">
        <v>13</v>
      </c>
    </row>
    <row r="25" spans="1:11" ht="25.5" x14ac:dyDescent="0.2">
      <c r="A25" s="138" t="s">
        <v>1298</v>
      </c>
      <c r="B25" s="140" t="s">
        <v>900</v>
      </c>
      <c r="C25" s="140" t="s">
        <v>16</v>
      </c>
      <c r="D25" s="140" t="s">
        <v>23</v>
      </c>
      <c r="E25" s="139" t="s">
        <v>901</v>
      </c>
      <c r="F25" s="139" t="s">
        <v>60</v>
      </c>
      <c r="G25" s="141">
        <v>2</v>
      </c>
      <c r="H25" s="142">
        <v>5700000</v>
      </c>
      <c r="I25" s="142">
        <v>5700000</v>
      </c>
      <c r="J25" s="78" t="s">
        <v>62</v>
      </c>
      <c r="K25" s="78" t="s">
        <v>13</v>
      </c>
    </row>
    <row r="26" spans="1:11" ht="25.5" x14ac:dyDescent="0.2">
      <c r="A26" s="138" t="s">
        <v>1298</v>
      </c>
      <c r="B26" s="140" t="s">
        <v>902</v>
      </c>
      <c r="C26" s="140" t="s">
        <v>24</v>
      </c>
      <c r="D26" s="140" t="s">
        <v>23</v>
      </c>
      <c r="E26" s="139" t="s">
        <v>903</v>
      </c>
      <c r="F26" s="139" t="s">
        <v>904</v>
      </c>
      <c r="G26" s="143">
        <v>100</v>
      </c>
      <c r="H26" s="142">
        <v>3000</v>
      </c>
      <c r="I26" s="142">
        <v>300000</v>
      </c>
      <c r="J26" s="78" t="s">
        <v>62</v>
      </c>
      <c r="K26" s="78" t="s">
        <v>13</v>
      </c>
    </row>
    <row r="27" spans="1:11" ht="25.5" x14ac:dyDescent="0.2">
      <c r="A27" s="138" t="s">
        <v>1298</v>
      </c>
      <c r="B27" s="140" t="s">
        <v>902</v>
      </c>
      <c r="C27" s="140" t="s">
        <v>22</v>
      </c>
      <c r="D27" s="140" t="s">
        <v>23</v>
      </c>
      <c r="E27" s="139" t="s">
        <v>905</v>
      </c>
      <c r="F27" s="139" t="s">
        <v>906</v>
      </c>
      <c r="G27" s="141">
        <v>416.35000000000008</v>
      </c>
      <c r="H27" s="142">
        <v>4000</v>
      </c>
      <c r="I27" s="142">
        <v>1665400.0000000002</v>
      </c>
      <c r="J27" s="78" t="s">
        <v>62</v>
      </c>
      <c r="K27" s="78" t="s">
        <v>13</v>
      </c>
    </row>
    <row r="28" spans="1:11" ht="25.5" x14ac:dyDescent="0.2">
      <c r="A28" s="138" t="s">
        <v>1298</v>
      </c>
      <c r="B28" s="140" t="s">
        <v>902</v>
      </c>
      <c r="C28" s="140" t="s">
        <v>14</v>
      </c>
      <c r="D28" s="140" t="s">
        <v>21</v>
      </c>
      <c r="E28" s="139" t="s">
        <v>907</v>
      </c>
      <c r="F28" s="139" t="s">
        <v>906</v>
      </c>
      <c r="G28" s="143">
        <v>38380</v>
      </c>
      <c r="H28" s="142">
        <v>700</v>
      </c>
      <c r="I28" s="142">
        <v>26866000</v>
      </c>
      <c r="J28" s="78" t="s">
        <v>62</v>
      </c>
      <c r="K28" s="78" t="s">
        <v>13</v>
      </c>
    </row>
    <row r="29" spans="1:11" ht="25.5" x14ac:dyDescent="0.2">
      <c r="A29" s="138" t="s">
        <v>1298</v>
      </c>
      <c r="B29" s="140" t="s">
        <v>902</v>
      </c>
      <c r="C29" s="140" t="s">
        <v>16</v>
      </c>
      <c r="D29" s="140" t="s">
        <v>21</v>
      </c>
      <c r="E29" s="140" t="s">
        <v>908</v>
      </c>
      <c r="F29" s="139" t="s">
        <v>60</v>
      </c>
      <c r="G29" s="141">
        <v>2</v>
      </c>
      <c r="H29" s="142">
        <v>71975</v>
      </c>
      <c r="I29" s="142">
        <v>143950</v>
      </c>
      <c r="J29" s="78" t="s">
        <v>62</v>
      </c>
      <c r="K29" s="78" t="s">
        <v>13</v>
      </c>
    </row>
    <row r="30" spans="1:11" ht="25.5" x14ac:dyDescent="0.2">
      <c r="A30" s="138" t="s">
        <v>1298</v>
      </c>
      <c r="B30" s="140" t="s">
        <v>902</v>
      </c>
      <c r="C30" s="140" t="s">
        <v>16</v>
      </c>
      <c r="D30" s="140" t="s">
        <v>23</v>
      </c>
      <c r="E30" s="139" t="s">
        <v>909</v>
      </c>
      <c r="F30" s="139" t="s">
        <v>906</v>
      </c>
      <c r="G30" s="141">
        <v>378.5</v>
      </c>
      <c r="H30" s="142">
        <v>2000</v>
      </c>
      <c r="I30" s="142">
        <v>757000</v>
      </c>
      <c r="J30" s="78" t="s">
        <v>62</v>
      </c>
      <c r="K30" s="78" t="s">
        <v>13</v>
      </c>
    </row>
    <row r="31" spans="1:11" ht="25.5" x14ac:dyDescent="0.2">
      <c r="A31" s="138" t="s">
        <v>1298</v>
      </c>
      <c r="B31" s="140" t="s">
        <v>902</v>
      </c>
      <c r="C31" s="140" t="s">
        <v>22</v>
      </c>
      <c r="D31" s="140" t="s">
        <v>910</v>
      </c>
      <c r="E31" s="140" t="s">
        <v>911</v>
      </c>
      <c r="F31" s="139" t="s">
        <v>906</v>
      </c>
      <c r="G31" s="141">
        <v>227.1</v>
      </c>
      <c r="H31" s="142">
        <v>2000</v>
      </c>
      <c r="I31" s="142">
        <v>454200</v>
      </c>
      <c r="J31" s="78" t="s">
        <v>62</v>
      </c>
      <c r="K31" s="78" t="s">
        <v>13</v>
      </c>
    </row>
    <row r="32" spans="1:11" ht="25.5" x14ac:dyDescent="0.2">
      <c r="A32" s="138" t="s">
        <v>1298</v>
      </c>
      <c r="B32" s="140" t="s">
        <v>912</v>
      </c>
      <c r="C32" s="140" t="s">
        <v>218</v>
      </c>
      <c r="D32" s="140" t="s">
        <v>26</v>
      </c>
      <c r="E32" s="140" t="s">
        <v>913</v>
      </c>
      <c r="F32" s="139" t="s">
        <v>906</v>
      </c>
      <c r="G32" s="141">
        <v>1290.7142857142858</v>
      </c>
      <c r="H32" s="142">
        <v>1834.03</v>
      </c>
      <c r="I32" s="142">
        <v>2367208.7214285717</v>
      </c>
      <c r="J32" s="78" t="s">
        <v>62</v>
      </c>
      <c r="K32" s="78" t="s">
        <v>13</v>
      </c>
    </row>
    <row r="33" spans="1:11" ht="25.5" x14ac:dyDescent="0.2">
      <c r="A33" s="138" t="s">
        <v>1298</v>
      </c>
      <c r="B33" s="140" t="s">
        <v>912</v>
      </c>
      <c r="C33" s="140" t="s">
        <v>914</v>
      </c>
      <c r="D33" s="140" t="s">
        <v>32</v>
      </c>
      <c r="E33" s="140" t="s">
        <v>915</v>
      </c>
      <c r="F33" s="139" t="s">
        <v>906</v>
      </c>
      <c r="G33" s="141">
        <v>1649.1785714285716</v>
      </c>
      <c r="H33" s="142">
        <v>4000</v>
      </c>
      <c r="I33" s="142">
        <v>6596714.2857142864</v>
      </c>
      <c r="J33" s="78" t="s">
        <v>62</v>
      </c>
      <c r="K33" s="78" t="s">
        <v>13</v>
      </c>
    </row>
    <row r="34" spans="1:11" ht="25.5" x14ac:dyDescent="0.2">
      <c r="A34" s="138" t="s">
        <v>1298</v>
      </c>
      <c r="B34" s="140" t="s">
        <v>912</v>
      </c>
      <c r="C34" s="140" t="s">
        <v>14</v>
      </c>
      <c r="D34" s="140" t="s">
        <v>23</v>
      </c>
      <c r="E34" s="140" t="s">
        <v>916</v>
      </c>
      <c r="F34" s="139" t="s">
        <v>906</v>
      </c>
      <c r="G34" s="141">
        <v>1455.7692307692309</v>
      </c>
      <c r="H34" s="142">
        <v>875.23</v>
      </c>
      <c r="I34" s="142">
        <v>1274132.903846154</v>
      </c>
      <c r="J34" s="78" t="s">
        <v>62</v>
      </c>
      <c r="K34" s="78" t="s">
        <v>13</v>
      </c>
    </row>
    <row r="35" spans="1:11" ht="25.5" x14ac:dyDescent="0.2">
      <c r="A35" s="138" t="s">
        <v>1298</v>
      </c>
      <c r="B35" s="140" t="s">
        <v>912</v>
      </c>
      <c r="C35" s="140" t="s">
        <v>265</v>
      </c>
      <c r="D35" s="140" t="s">
        <v>23</v>
      </c>
      <c r="E35" s="140" t="s">
        <v>917</v>
      </c>
      <c r="F35" s="139" t="s">
        <v>906</v>
      </c>
      <c r="G35" s="145">
        <v>2876.6000000000004</v>
      </c>
      <c r="H35" s="142">
        <v>950.63</v>
      </c>
      <c r="I35" s="142">
        <v>2734582.2580000004</v>
      </c>
      <c r="J35" s="78" t="s">
        <v>62</v>
      </c>
      <c r="K35" s="78" t="s">
        <v>13</v>
      </c>
    </row>
    <row r="36" spans="1:11" ht="25.5" x14ac:dyDescent="0.2">
      <c r="A36" s="138" t="s">
        <v>1298</v>
      </c>
      <c r="B36" s="140" t="s">
        <v>918</v>
      </c>
      <c r="C36" s="140" t="s">
        <v>174</v>
      </c>
      <c r="D36" s="140" t="s">
        <v>919</v>
      </c>
      <c r="E36" s="140" t="s">
        <v>920</v>
      </c>
      <c r="F36" s="139" t="s">
        <v>906</v>
      </c>
      <c r="G36" s="141">
        <v>90.84</v>
      </c>
      <c r="H36" s="142">
        <v>6500</v>
      </c>
      <c r="I36" s="142">
        <v>590460</v>
      </c>
      <c r="J36" s="78" t="s">
        <v>62</v>
      </c>
      <c r="K36" s="78" t="s">
        <v>13</v>
      </c>
    </row>
    <row r="37" spans="1:11" ht="25.5" x14ac:dyDescent="0.2">
      <c r="A37" s="138" t="s">
        <v>1298</v>
      </c>
      <c r="B37" s="140" t="s">
        <v>918</v>
      </c>
      <c r="C37" s="140" t="s">
        <v>16</v>
      </c>
      <c r="D37" s="140" t="s">
        <v>153</v>
      </c>
      <c r="E37" s="140" t="s">
        <v>921</v>
      </c>
      <c r="F37" s="139" t="s">
        <v>60</v>
      </c>
      <c r="G37" s="143">
        <v>5</v>
      </c>
      <c r="H37" s="142">
        <v>100000</v>
      </c>
      <c r="I37" s="142">
        <v>500000</v>
      </c>
      <c r="J37" s="78" t="s">
        <v>62</v>
      </c>
      <c r="K37" s="78" t="s">
        <v>13</v>
      </c>
    </row>
    <row r="38" spans="1:11" ht="25.5" x14ac:dyDescent="0.2">
      <c r="A38" s="138" t="s">
        <v>1298</v>
      </c>
      <c r="B38" s="140" t="s">
        <v>918</v>
      </c>
      <c r="C38" s="140" t="s">
        <v>16</v>
      </c>
      <c r="D38" s="140" t="s">
        <v>814</v>
      </c>
      <c r="E38" s="140" t="s">
        <v>922</v>
      </c>
      <c r="F38" s="139" t="s">
        <v>60</v>
      </c>
      <c r="G38" s="143">
        <v>85</v>
      </c>
      <c r="H38" s="142">
        <v>22000</v>
      </c>
      <c r="I38" s="142">
        <v>1870000</v>
      </c>
      <c r="J38" s="78" t="s">
        <v>62</v>
      </c>
      <c r="K38" s="78" t="s">
        <v>13</v>
      </c>
    </row>
    <row r="39" spans="1:11" ht="25.5" x14ac:dyDescent="0.2">
      <c r="A39" s="138" t="s">
        <v>1298</v>
      </c>
      <c r="B39" s="140">
        <v>20203</v>
      </c>
      <c r="C39" s="140" t="s">
        <v>24</v>
      </c>
      <c r="D39" s="140" t="s">
        <v>23</v>
      </c>
      <c r="E39" s="140" t="s">
        <v>923</v>
      </c>
      <c r="F39" s="139" t="s">
        <v>904</v>
      </c>
      <c r="G39" s="141">
        <v>315487.94194843288</v>
      </c>
      <c r="H39" s="142">
        <v>500</v>
      </c>
      <c r="I39" s="142">
        <v>157743970.97421643</v>
      </c>
      <c r="J39" s="78" t="s">
        <v>62</v>
      </c>
      <c r="K39" s="78" t="s">
        <v>13</v>
      </c>
    </row>
    <row r="40" spans="1:11" ht="25.5" x14ac:dyDescent="0.2">
      <c r="A40" s="138" t="s">
        <v>1298</v>
      </c>
      <c r="B40" s="140">
        <v>20203</v>
      </c>
      <c r="C40" s="140" t="s">
        <v>16</v>
      </c>
      <c r="D40" s="140" t="s">
        <v>924</v>
      </c>
      <c r="E40" s="140" t="s">
        <v>925</v>
      </c>
      <c r="F40" s="139" t="s">
        <v>904</v>
      </c>
      <c r="G40" s="141">
        <v>485.03</v>
      </c>
      <c r="H40" s="142">
        <v>2310</v>
      </c>
      <c r="I40" s="142">
        <v>1120419.3</v>
      </c>
      <c r="J40" s="78" t="s">
        <v>62</v>
      </c>
      <c r="K40" s="78" t="s">
        <v>13</v>
      </c>
    </row>
    <row r="41" spans="1:11" ht="25.5" x14ac:dyDescent="0.2">
      <c r="A41" s="138" t="s">
        <v>1298</v>
      </c>
      <c r="B41" s="140">
        <v>20203</v>
      </c>
      <c r="C41" s="140" t="s">
        <v>16</v>
      </c>
      <c r="D41" s="140" t="s">
        <v>575</v>
      </c>
      <c r="E41" s="140" t="s">
        <v>926</v>
      </c>
      <c r="F41" s="139" t="s">
        <v>904</v>
      </c>
      <c r="G41" s="141">
        <v>1707.4506320579808</v>
      </c>
      <c r="H41" s="142">
        <v>2552</v>
      </c>
      <c r="I41" s="142">
        <v>4357414.0130119668</v>
      </c>
      <c r="J41" s="78" t="s">
        <v>62</v>
      </c>
      <c r="K41" s="78" t="s">
        <v>13</v>
      </c>
    </row>
    <row r="42" spans="1:11" ht="25.5" x14ac:dyDescent="0.2">
      <c r="A42" s="138" t="s">
        <v>1298</v>
      </c>
      <c r="B42" s="140">
        <v>20203</v>
      </c>
      <c r="C42" s="140" t="s">
        <v>14</v>
      </c>
      <c r="D42" s="140" t="s">
        <v>186</v>
      </c>
      <c r="E42" s="140" t="s">
        <v>927</v>
      </c>
      <c r="F42" s="139" t="s">
        <v>904</v>
      </c>
      <c r="G42" s="141">
        <v>4203.0011111111107</v>
      </c>
      <c r="H42" s="142">
        <v>248</v>
      </c>
      <c r="I42" s="142">
        <v>1042344.2755555555</v>
      </c>
      <c r="J42" s="78" t="s">
        <v>62</v>
      </c>
      <c r="K42" s="78" t="s">
        <v>13</v>
      </c>
    </row>
    <row r="43" spans="1:11" ht="25.5" x14ac:dyDescent="0.2">
      <c r="A43" s="138" t="s">
        <v>1298</v>
      </c>
      <c r="B43" s="140">
        <v>20203</v>
      </c>
      <c r="C43" s="140" t="s">
        <v>166</v>
      </c>
      <c r="D43" s="140" t="s">
        <v>537</v>
      </c>
      <c r="E43" s="140" t="s">
        <v>928</v>
      </c>
      <c r="F43" s="139" t="s">
        <v>904</v>
      </c>
      <c r="G43" s="141">
        <v>14826.98202247191</v>
      </c>
      <c r="H43" s="142">
        <v>1250</v>
      </c>
      <c r="I43" s="142">
        <v>18533727.528089888</v>
      </c>
      <c r="J43" s="78" t="s">
        <v>62</v>
      </c>
      <c r="K43" s="78" t="s">
        <v>13</v>
      </c>
    </row>
    <row r="44" spans="1:11" ht="25.5" x14ac:dyDescent="0.2">
      <c r="A44" s="138" t="s">
        <v>1298</v>
      </c>
      <c r="B44" s="140">
        <v>20203</v>
      </c>
      <c r="C44" s="140" t="s">
        <v>16</v>
      </c>
      <c r="D44" s="140" t="s">
        <v>21</v>
      </c>
      <c r="E44" s="140" t="s">
        <v>929</v>
      </c>
      <c r="F44" s="139" t="s">
        <v>904</v>
      </c>
      <c r="G44" s="141">
        <v>190.1033333333333</v>
      </c>
      <c r="H44" s="142">
        <v>3212.0000000000005</v>
      </c>
      <c r="I44" s="142">
        <v>610611.90666666662</v>
      </c>
      <c r="J44" s="78" t="s">
        <v>62</v>
      </c>
      <c r="K44" s="78" t="s">
        <v>13</v>
      </c>
    </row>
    <row r="45" spans="1:11" ht="25.5" x14ac:dyDescent="0.2">
      <c r="A45" s="138" t="s">
        <v>1298</v>
      </c>
      <c r="B45" s="140">
        <v>20203</v>
      </c>
      <c r="C45" s="140" t="s">
        <v>16</v>
      </c>
      <c r="D45" s="140" t="s">
        <v>21</v>
      </c>
      <c r="E45" s="140" t="s">
        <v>930</v>
      </c>
      <c r="F45" s="139" t="s">
        <v>904</v>
      </c>
      <c r="G45" s="141">
        <v>970.06</v>
      </c>
      <c r="H45" s="142">
        <v>3212.0000000000005</v>
      </c>
      <c r="I45" s="142">
        <v>3115832.72</v>
      </c>
      <c r="J45" s="78" t="s">
        <v>62</v>
      </c>
      <c r="K45" s="78" t="s">
        <v>13</v>
      </c>
    </row>
    <row r="46" spans="1:11" ht="25.5" x14ac:dyDescent="0.2">
      <c r="A46" s="138" t="s">
        <v>1298</v>
      </c>
      <c r="B46" s="140">
        <v>20203</v>
      </c>
      <c r="C46" s="140" t="s">
        <v>14</v>
      </c>
      <c r="D46" s="140" t="s">
        <v>26</v>
      </c>
      <c r="E46" s="140" t="s">
        <v>931</v>
      </c>
      <c r="F46" s="139" t="s">
        <v>904</v>
      </c>
      <c r="G46" s="141">
        <v>37545.694160708204</v>
      </c>
      <c r="H46" s="142">
        <v>950</v>
      </c>
      <c r="I46" s="142">
        <v>35668409.452672794</v>
      </c>
      <c r="J46" s="78" t="s">
        <v>62</v>
      </c>
      <c r="K46" s="78" t="s">
        <v>13</v>
      </c>
    </row>
    <row r="47" spans="1:11" ht="25.5" x14ac:dyDescent="0.2">
      <c r="A47" s="138" t="s">
        <v>1298</v>
      </c>
      <c r="B47" s="140">
        <v>20203</v>
      </c>
      <c r="C47" s="140" t="s">
        <v>18</v>
      </c>
      <c r="D47" s="140" t="s">
        <v>358</v>
      </c>
      <c r="E47" s="140" t="s">
        <v>932</v>
      </c>
      <c r="F47" s="139" t="s">
        <v>906</v>
      </c>
      <c r="G47" s="141">
        <v>2281.2399999999998</v>
      </c>
      <c r="H47" s="142">
        <v>1375</v>
      </c>
      <c r="I47" s="142">
        <v>3136704.9999999995</v>
      </c>
      <c r="J47" s="78" t="s">
        <v>62</v>
      </c>
      <c r="K47" s="78" t="s">
        <v>13</v>
      </c>
    </row>
    <row r="48" spans="1:11" ht="25.5" x14ac:dyDescent="0.2">
      <c r="A48" s="138" t="s">
        <v>1298</v>
      </c>
      <c r="B48" s="139" t="s">
        <v>933</v>
      </c>
      <c r="C48" s="140" t="s">
        <v>35</v>
      </c>
      <c r="D48" s="140" t="s">
        <v>23</v>
      </c>
      <c r="E48" s="140" t="s">
        <v>934</v>
      </c>
      <c r="F48" s="139" t="s">
        <v>60</v>
      </c>
      <c r="G48" s="141">
        <v>20</v>
      </c>
      <c r="H48" s="142">
        <v>1000</v>
      </c>
      <c r="I48" s="142">
        <v>20000</v>
      </c>
      <c r="J48" s="78" t="s">
        <v>62</v>
      </c>
      <c r="K48" s="78" t="s">
        <v>13</v>
      </c>
    </row>
    <row r="49" spans="1:11" ht="25.5" x14ac:dyDescent="0.2">
      <c r="A49" s="138" t="s">
        <v>1298</v>
      </c>
      <c r="B49" s="139" t="s">
        <v>933</v>
      </c>
      <c r="C49" s="140" t="s">
        <v>35</v>
      </c>
      <c r="D49" s="140" t="s">
        <v>26</v>
      </c>
      <c r="E49" s="140" t="s">
        <v>935</v>
      </c>
      <c r="F49" s="139" t="s">
        <v>60</v>
      </c>
      <c r="G49" s="141">
        <v>10</v>
      </c>
      <c r="H49" s="142">
        <v>2000</v>
      </c>
      <c r="I49" s="142">
        <v>20000</v>
      </c>
      <c r="J49" s="78" t="s">
        <v>62</v>
      </c>
      <c r="K49" s="78" t="s">
        <v>13</v>
      </c>
    </row>
    <row r="50" spans="1:11" ht="25.5" x14ac:dyDescent="0.2">
      <c r="A50" s="138" t="s">
        <v>1298</v>
      </c>
      <c r="B50" s="139" t="s">
        <v>933</v>
      </c>
      <c r="C50" s="140" t="s">
        <v>273</v>
      </c>
      <c r="D50" s="140" t="s">
        <v>936</v>
      </c>
      <c r="E50" s="140" t="s">
        <v>937</v>
      </c>
      <c r="F50" s="139" t="s">
        <v>60</v>
      </c>
      <c r="G50" s="141">
        <v>5</v>
      </c>
      <c r="H50" s="142">
        <v>10000</v>
      </c>
      <c r="I50" s="142">
        <v>50000</v>
      </c>
      <c r="J50" s="78" t="s">
        <v>62</v>
      </c>
      <c r="K50" s="78" t="s">
        <v>13</v>
      </c>
    </row>
    <row r="51" spans="1:11" ht="25.5" x14ac:dyDescent="0.2">
      <c r="A51" s="138" t="s">
        <v>1298</v>
      </c>
      <c r="B51" s="139" t="s">
        <v>933</v>
      </c>
      <c r="C51" s="140" t="s">
        <v>273</v>
      </c>
      <c r="D51" s="140" t="s">
        <v>30</v>
      </c>
      <c r="E51" s="140" t="s">
        <v>938</v>
      </c>
      <c r="F51" s="139" t="s">
        <v>60</v>
      </c>
      <c r="G51" s="141">
        <v>5</v>
      </c>
      <c r="H51" s="142">
        <v>10000</v>
      </c>
      <c r="I51" s="142">
        <v>50000</v>
      </c>
      <c r="J51" s="78" t="s">
        <v>62</v>
      </c>
      <c r="K51" s="78" t="s">
        <v>13</v>
      </c>
    </row>
    <row r="52" spans="1:11" ht="25.5" x14ac:dyDescent="0.2">
      <c r="A52" s="138" t="s">
        <v>1298</v>
      </c>
      <c r="B52" s="139" t="s">
        <v>933</v>
      </c>
      <c r="C52" s="140" t="s">
        <v>79</v>
      </c>
      <c r="D52" s="140" t="s">
        <v>39</v>
      </c>
      <c r="E52" s="140" t="s">
        <v>939</v>
      </c>
      <c r="F52" s="139" t="s">
        <v>60</v>
      </c>
      <c r="G52" s="141">
        <v>100</v>
      </c>
      <c r="H52" s="142">
        <v>10</v>
      </c>
      <c r="I52" s="142">
        <v>1000</v>
      </c>
      <c r="J52" s="78" t="s">
        <v>62</v>
      </c>
      <c r="K52" s="78" t="s">
        <v>13</v>
      </c>
    </row>
    <row r="53" spans="1:11" ht="25.5" x14ac:dyDescent="0.2">
      <c r="A53" s="138" t="s">
        <v>1298</v>
      </c>
      <c r="B53" s="139" t="s">
        <v>933</v>
      </c>
      <c r="C53" s="140" t="s">
        <v>265</v>
      </c>
      <c r="D53" s="140" t="s">
        <v>537</v>
      </c>
      <c r="E53" s="140" t="s">
        <v>940</v>
      </c>
      <c r="F53" s="139" t="s">
        <v>941</v>
      </c>
      <c r="G53" s="141">
        <v>10</v>
      </c>
      <c r="H53" s="142">
        <v>5000</v>
      </c>
      <c r="I53" s="142">
        <v>50000</v>
      </c>
      <c r="J53" s="78" t="s">
        <v>62</v>
      </c>
      <c r="K53" s="78" t="s">
        <v>13</v>
      </c>
    </row>
    <row r="54" spans="1:11" ht="25.5" x14ac:dyDescent="0.2">
      <c r="A54" s="138" t="s">
        <v>1298</v>
      </c>
      <c r="B54" s="139" t="s">
        <v>933</v>
      </c>
      <c r="C54" s="140" t="s">
        <v>265</v>
      </c>
      <c r="D54" s="140" t="s">
        <v>942</v>
      </c>
      <c r="E54" s="140" t="s">
        <v>943</v>
      </c>
      <c r="F54" s="139" t="s">
        <v>941</v>
      </c>
      <c r="G54" s="141">
        <v>25</v>
      </c>
      <c r="H54" s="142">
        <v>5000</v>
      </c>
      <c r="I54" s="142">
        <v>125000</v>
      </c>
      <c r="J54" s="78" t="s">
        <v>62</v>
      </c>
      <c r="K54" s="78" t="s">
        <v>13</v>
      </c>
    </row>
    <row r="55" spans="1:11" ht="25.5" x14ac:dyDescent="0.2">
      <c r="A55" s="138" t="s">
        <v>1298</v>
      </c>
      <c r="B55" s="139" t="s">
        <v>933</v>
      </c>
      <c r="C55" s="140" t="s">
        <v>29</v>
      </c>
      <c r="D55" s="140" t="s">
        <v>80</v>
      </c>
      <c r="E55" s="140" t="s">
        <v>944</v>
      </c>
      <c r="F55" s="139" t="s">
        <v>904</v>
      </c>
      <c r="G55" s="141">
        <v>142.66666633333335</v>
      </c>
      <c r="H55" s="142">
        <v>1323</v>
      </c>
      <c r="I55" s="142">
        <v>188747.99955900002</v>
      </c>
      <c r="J55" s="78" t="s">
        <v>62</v>
      </c>
      <c r="K55" s="78" t="s">
        <v>13</v>
      </c>
    </row>
    <row r="56" spans="1:11" ht="25.5" x14ac:dyDescent="0.2">
      <c r="A56" s="138" t="s">
        <v>1298</v>
      </c>
      <c r="B56" s="139" t="s">
        <v>933</v>
      </c>
      <c r="C56" s="140" t="s">
        <v>174</v>
      </c>
      <c r="D56" s="140" t="s">
        <v>945</v>
      </c>
      <c r="E56" s="140" t="s">
        <v>946</v>
      </c>
      <c r="F56" s="139" t="s">
        <v>60</v>
      </c>
      <c r="G56" s="141">
        <v>5</v>
      </c>
      <c r="H56" s="142">
        <v>5000</v>
      </c>
      <c r="I56" s="142">
        <v>25000</v>
      </c>
      <c r="J56" s="78" t="s">
        <v>62</v>
      </c>
      <c r="K56" s="78" t="s">
        <v>13</v>
      </c>
    </row>
    <row r="57" spans="1:11" ht="25.5" x14ac:dyDescent="0.2">
      <c r="A57" s="138" t="s">
        <v>1298</v>
      </c>
      <c r="B57" s="139" t="s">
        <v>933</v>
      </c>
      <c r="C57" s="140" t="s">
        <v>174</v>
      </c>
      <c r="D57" s="140" t="s">
        <v>80</v>
      </c>
      <c r="E57" s="140" t="s">
        <v>947</v>
      </c>
      <c r="F57" s="139" t="s">
        <v>60</v>
      </c>
      <c r="G57" s="141">
        <v>5</v>
      </c>
      <c r="H57" s="142">
        <v>3000</v>
      </c>
      <c r="I57" s="142">
        <v>15000</v>
      </c>
      <c r="J57" s="78" t="s">
        <v>62</v>
      </c>
      <c r="K57" s="78" t="s">
        <v>13</v>
      </c>
    </row>
    <row r="58" spans="1:11" ht="25.5" x14ac:dyDescent="0.2">
      <c r="A58" s="138" t="s">
        <v>1298</v>
      </c>
      <c r="B58" s="139" t="s">
        <v>933</v>
      </c>
      <c r="C58" s="140" t="s">
        <v>81</v>
      </c>
      <c r="D58" s="140" t="s">
        <v>23</v>
      </c>
      <c r="E58" s="140" t="s">
        <v>948</v>
      </c>
      <c r="F58" s="139" t="s">
        <v>60</v>
      </c>
      <c r="G58" s="141">
        <v>42000</v>
      </c>
      <c r="H58" s="142">
        <v>3</v>
      </c>
      <c r="I58" s="142">
        <v>126000</v>
      </c>
      <c r="J58" s="78" t="s">
        <v>62</v>
      </c>
      <c r="K58" s="78" t="s">
        <v>13</v>
      </c>
    </row>
    <row r="59" spans="1:11" ht="25.5" x14ac:dyDescent="0.2">
      <c r="A59" s="138" t="s">
        <v>1298</v>
      </c>
      <c r="B59" s="139" t="s">
        <v>933</v>
      </c>
      <c r="C59" s="140" t="s">
        <v>81</v>
      </c>
      <c r="D59" s="140" t="s">
        <v>23</v>
      </c>
      <c r="E59" s="139" t="s">
        <v>949</v>
      </c>
      <c r="F59" s="139" t="s">
        <v>60</v>
      </c>
      <c r="G59" s="141">
        <v>25000</v>
      </c>
      <c r="H59" s="142">
        <v>6.25</v>
      </c>
      <c r="I59" s="142">
        <v>156250</v>
      </c>
      <c r="J59" s="78" t="s">
        <v>62</v>
      </c>
      <c r="K59" s="78" t="s">
        <v>13</v>
      </c>
    </row>
    <row r="60" spans="1:11" ht="25.5" x14ac:dyDescent="0.2">
      <c r="A60" s="138" t="s">
        <v>1298</v>
      </c>
      <c r="B60" s="139" t="s">
        <v>933</v>
      </c>
      <c r="C60" s="140" t="s">
        <v>81</v>
      </c>
      <c r="D60" s="140" t="s">
        <v>23</v>
      </c>
      <c r="E60" s="139" t="s">
        <v>950</v>
      </c>
      <c r="F60" s="139" t="s">
        <v>60</v>
      </c>
      <c r="G60" s="141">
        <v>50000</v>
      </c>
      <c r="H60" s="142">
        <v>20</v>
      </c>
      <c r="I60" s="142">
        <v>1000000</v>
      </c>
      <c r="J60" s="78" t="s">
        <v>62</v>
      </c>
      <c r="K60" s="78" t="s">
        <v>13</v>
      </c>
    </row>
    <row r="61" spans="1:11" ht="25.5" x14ac:dyDescent="0.2">
      <c r="A61" s="138" t="s">
        <v>1298</v>
      </c>
      <c r="B61" s="139">
        <v>20301</v>
      </c>
      <c r="C61" s="140" t="s">
        <v>36</v>
      </c>
      <c r="D61" s="140" t="s">
        <v>649</v>
      </c>
      <c r="E61" s="140" t="s">
        <v>951</v>
      </c>
      <c r="F61" s="139" t="s">
        <v>60</v>
      </c>
      <c r="G61" s="141">
        <v>1427.9999999999986</v>
      </c>
      <c r="H61" s="142">
        <v>2600</v>
      </c>
      <c r="I61" s="142">
        <v>3712799.9999999963</v>
      </c>
      <c r="J61" s="78" t="s">
        <v>62</v>
      </c>
      <c r="K61" s="78" t="s">
        <v>13</v>
      </c>
    </row>
    <row r="62" spans="1:11" ht="25.5" x14ac:dyDescent="0.2">
      <c r="A62" s="138" t="s">
        <v>1298</v>
      </c>
      <c r="B62" s="139" t="s">
        <v>933</v>
      </c>
      <c r="C62" s="140" t="s">
        <v>36</v>
      </c>
      <c r="D62" s="140" t="s">
        <v>952</v>
      </c>
      <c r="E62" s="140" t="s">
        <v>953</v>
      </c>
      <c r="F62" s="139" t="s">
        <v>60</v>
      </c>
      <c r="G62" s="141">
        <v>7500</v>
      </c>
      <c r="H62" s="142">
        <v>4315</v>
      </c>
      <c r="I62" s="142">
        <v>32362500</v>
      </c>
      <c r="J62" s="78" t="s">
        <v>62</v>
      </c>
      <c r="K62" s="78" t="s">
        <v>13</v>
      </c>
    </row>
    <row r="63" spans="1:11" ht="25.5" x14ac:dyDescent="0.2">
      <c r="A63" s="138" t="s">
        <v>1298</v>
      </c>
      <c r="B63" s="139" t="s">
        <v>933</v>
      </c>
      <c r="C63" s="140" t="s">
        <v>36</v>
      </c>
      <c r="D63" s="140" t="s">
        <v>954</v>
      </c>
      <c r="E63" s="140" t="s">
        <v>955</v>
      </c>
      <c r="F63" s="139" t="s">
        <v>60</v>
      </c>
      <c r="G63" s="141">
        <v>7000</v>
      </c>
      <c r="H63" s="142">
        <v>3400</v>
      </c>
      <c r="I63" s="142">
        <v>23800000</v>
      </c>
      <c r="J63" s="78" t="s">
        <v>62</v>
      </c>
      <c r="K63" s="78" t="s">
        <v>13</v>
      </c>
    </row>
    <row r="64" spans="1:11" ht="25.5" x14ac:dyDescent="0.2">
      <c r="A64" s="138" t="s">
        <v>1298</v>
      </c>
      <c r="B64" s="139" t="s">
        <v>933</v>
      </c>
      <c r="C64" s="140" t="s">
        <v>25</v>
      </c>
      <c r="D64" s="140" t="s">
        <v>23</v>
      </c>
      <c r="E64" s="140" t="s">
        <v>956</v>
      </c>
      <c r="F64" s="139" t="s">
        <v>60</v>
      </c>
      <c r="G64" s="141">
        <v>20</v>
      </c>
      <c r="H64" s="142">
        <v>1000</v>
      </c>
      <c r="I64" s="142">
        <v>20000</v>
      </c>
      <c r="J64" s="78" t="s">
        <v>62</v>
      </c>
      <c r="K64" s="78" t="s">
        <v>13</v>
      </c>
    </row>
    <row r="65" spans="1:11" ht="25.5" x14ac:dyDescent="0.2">
      <c r="A65" s="138" t="s">
        <v>1298</v>
      </c>
      <c r="B65" s="139" t="s">
        <v>933</v>
      </c>
      <c r="C65" s="140" t="s">
        <v>25</v>
      </c>
      <c r="D65" s="140" t="s">
        <v>957</v>
      </c>
      <c r="E65" s="140" t="s">
        <v>958</v>
      </c>
      <c r="F65" s="139" t="s">
        <v>60</v>
      </c>
      <c r="G65" s="141">
        <v>20</v>
      </c>
      <c r="H65" s="142">
        <v>500</v>
      </c>
      <c r="I65" s="142">
        <v>10000</v>
      </c>
      <c r="J65" s="78" t="s">
        <v>62</v>
      </c>
      <c r="K65" s="78" t="s">
        <v>13</v>
      </c>
    </row>
    <row r="66" spans="1:11" ht="25.5" x14ac:dyDescent="0.2">
      <c r="A66" s="138" t="s">
        <v>1298</v>
      </c>
      <c r="B66" s="139" t="s">
        <v>933</v>
      </c>
      <c r="C66" s="140" t="s">
        <v>959</v>
      </c>
      <c r="D66" s="140" t="s">
        <v>23</v>
      </c>
      <c r="E66" s="140" t="s">
        <v>654</v>
      </c>
      <c r="F66" s="139" t="s">
        <v>60</v>
      </c>
      <c r="G66" s="141">
        <v>25</v>
      </c>
      <c r="H66" s="142">
        <v>5000</v>
      </c>
      <c r="I66" s="142">
        <v>125000</v>
      </c>
      <c r="J66" s="78" t="s">
        <v>62</v>
      </c>
      <c r="K66" s="78" t="s">
        <v>13</v>
      </c>
    </row>
    <row r="67" spans="1:11" ht="25.5" x14ac:dyDescent="0.2">
      <c r="A67" s="138" t="s">
        <v>1298</v>
      </c>
      <c r="B67" s="139" t="s">
        <v>933</v>
      </c>
      <c r="C67" s="140" t="s">
        <v>231</v>
      </c>
      <c r="D67" s="140" t="s">
        <v>643</v>
      </c>
      <c r="E67" s="140" t="s">
        <v>960</v>
      </c>
      <c r="F67" s="139" t="s">
        <v>60</v>
      </c>
      <c r="G67" s="141">
        <v>2000</v>
      </c>
      <c r="H67" s="142">
        <v>10</v>
      </c>
      <c r="I67" s="142">
        <v>20000</v>
      </c>
      <c r="J67" s="78" t="s">
        <v>62</v>
      </c>
      <c r="K67" s="78" t="s">
        <v>13</v>
      </c>
    </row>
    <row r="68" spans="1:11" ht="25.5" x14ac:dyDescent="0.2">
      <c r="A68" s="138" t="s">
        <v>1298</v>
      </c>
      <c r="B68" s="139" t="s">
        <v>933</v>
      </c>
      <c r="C68" s="140" t="s">
        <v>154</v>
      </c>
      <c r="D68" s="140" t="s">
        <v>961</v>
      </c>
      <c r="E68" s="140" t="s">
        <v>962</v>
      </c>
      <c r="F68" s="139" t="s">
        <v>60</v>
      </c>
      <c r="G68" s="141">
        <v>100</v>
      </c>
      <c r="H68" s="142">
        <v>10</v>
      </c>
      <c r="I68" s="142">
        <v>1000</v>
      </c>
      <c r="J68" s="78" t="s">
        <v>62</v>
      </c>
      <c r="K68" s="78" t="s">
        <v>13</v>
      </c>
    </row>
    <row r="69" spans="1:11" ht="25.5" x14ac:dyDescent="0.2">
      <c r="A69" s="138" t="s">
        <v>1298</v>
      </c>
      <c r="B69" s="139" t="s">
        <v>933</v>
      </c>
      <c r="C69" s="140" t="s">
        <v>154</v>
      </c>
      <c r="D69" s="140" t="s">
        <v>963</v>
      </c>
      <c r="E69" s="139" t="s">
        <v>964</v>
      </c>
      <c r="F69" s="139" t="s">
        <v>60</v>
      </c>
      <c r="G69" s="141">
        <v>100000</v>
      </c>
      <c r="H69" s="142">
        <v>6</v>
      </c>
      <c r="I69" s="142">
        <v>600000</v>
      </c>
      <c r="J69" s="78" t="s">
        <v>62</v>
      </c>
      <c r="K69" s="78" t="s">
        <v>13</v>
      </c>
    </row>
    <row r="70" spans="1:11" ht="25.5" x14ac:dyDescent="0.2">
      <c r="A70" s="138" t="s">
        <v>1298</v>
      </c>
      <c r="B70" s="139" t="s">
        <v>933</v>
      </c>
      <c r="C70" s="140" t="s">
        <v>154</v>
      </c>
      <c r="D70" s="140" t="s">
        <v>963</v>
      </c>
      <c r="E70" s="139" t="s">
        <v>1297</v>
      </c>
      <c r="F70" s="139" t="s">
        <v>60</v>
      </c>
      <c r="G70" s="141">
        <v>60000</v>
      </c>
      <c r="H70" s="142">
        <v>5</v>
      </c>
      <c r="I70" s="142">
        <v>300000</v>
      </c>
      <c r="J70" s="78" t="s">
        <v>62</v>
      </c>
      <c r="K70" s="78" t="s">
        <v>13</v>
      </c>
    </row>
    <row r="71" spans="1:11" ht="25.5" x14ac:dyDescent="0.2">
      <c r="A71" s="138" t="s">
        <v>1298</v>
      </c>
      <c r="B71" s="139">
        <v>20301</v>
      </c>
      <c r="C71" s="140" t="s">
        <v>154</v>
      </c>
      <c r="D71" s="140"/>
      <c r="E71" s="140" t="s">
        <v>965</v>
      </c>
      <c r="F71" s="139" t="s">
        <v>60</v>
      </c>
      <c r="G71" s="141">
        <v>23500</v>
      </c>
      <c r="H71" s="142">
        <v>85</v>
      </c>
      <c r="I71" s="142">
        <v>1997500</v>
      </c>
      <c r="J71" s="78" t="s">
        <v>62</v>
      </c>
      <c r="K71" s="78" t="s">
        <v>13</v>
      </c>
    </row>
    <row r="72" spans="1:11" ht="25.5" x14ac:dyDescent="0.2">
      <c r="A72" s="138" t="s">
        <v>1298</v>
      </c>
      <c r="B72" s="139" t="s">
        <v>933</v>
      </c>
      <c r="C72" s="140" t="s">
        <v>966</v>
      </c>
      <c r="D72" s="140" t="s">
        <v>223</v>
      </c>
      <c r="E72" s="140" t="s">
        <v>967</v>
      </c>
      <c r="F72" s="139" t="s">
        <v>60</v>
      </c>
      <c r="G72" s="141">
        <v>100</v>
      </c>
      <c r="H72" s="142">
        <v>29965</v>
      </c>
      <c r="I72" s="142">
        <v>2996500</v>
      </c>
      <c r="J72" s="78" t="s">
        <v>62</v>
      </c>
      <c r="K72" s="78" t="s">
        <v>13</v>
      </c>
    </row>
    <row r="73" spans="1:11" ht="25.5" x14ac:dyDescent="0.2">
      <c r="A73" s="138" t="s">
        <v>1298</v>
      </c>
      <c r="B73" s="139" t="s">
        <v>933</v>
      </c>
      <c r="C73" s="140" t="s">
        <v>966</v>
      </c>
      <c r="D73" s="140" t="s">
        <v>361</v>
      </c>
      <c r="E73" s="140" t="s">
        <v>968</v>
      </c>
      <c r="F73" s="139" t="s">
        <v>60</v>
      </c>
      <c r="G73" s="141">
        <v>50</v>
      </c>
      <c r="H73" s="142">
        <v>3000</v>
      </c>
      <c r="I73" s="142">
        <v>150000</v>
      </c>
      <c r="J73" s="78" t="s">
        <v>62</v>
      </c>
      <c r="K73" s="78" t="s">
        <v>13</v>
      </c>
    </row>
    <row r="74" spans="1:11" ht="25.5" x14ac:dyDescent="0.2">
      <c r="A74" s="138" t="s">
        <v>1298</v>
      </c>
      <c r="B74" s="139" t="s">
        <v>933</v>
      </c>
      <c r="C74" s="140" t="s">
        <v>969</v>
      </c>
      <c r="D74" s="140" t="s">
        <v>23</v>
      </c>
      <c r="E74" s="140" t="s">
        <v>970</v>
      </c>
      <c r="F74" s="139" t="s">
        <v>60</v>
      </c>
      <c r="G74" s="141">
        <v>25</v>
      </c>
      <c r="H74" s="142">
        <v>200</v>
      </c>
      <c r="I74" s="142">
        <v>5000</v>
      </c>
      <c r="J74" s="78" t="s">
        <v>62</v>
      </c>
      <c r="K74" s="78" t="s">
        <v>13</v>
      </c>
    </row>
    <row r="75" spans="1:11" ht="25.5" x14ac:dyDescent="0.2">
      <c r="A75" s="138" t="s">
        <v>1298</v>
      </c>
      <c r="B75" s="139" t="s">
        <v>933</v>
      </c>
      <c r="C75" s="140" t="s">
        <v>971</v>
      </c>
      <c r="D75" s="140" t="s">
        <v>23</v>
      </c>
      <c r="E75" s="140" t="s">
        <v>972</v>
      </c>
      <c r="F75" s="139" t="s">
        <v>60</v>
      </c>
      <c r="G75" s="141">
        <v>2</v>
      </c>
      <c r="H75" s="142">
        <v>35000</v>
      </c>
      <c r="I75" s="142">
        <v>70000</v>
      </c>
      <c r="J75" s="78" t="s">
        <v>62</v>
      </c>
      <c r="K75" s="78" t="s">
        <v>13</v>
      </c>
    </row>
    <row r="76" spans="1:11" ht="25.5" x14ac:dyDescent="0.2">
      <c r="A76" s="138" t="s">
        <v>1298</v>
      </c>
      <c r="B76" s="139">
        <v>20301</v>
      </c>
      <c r="C76" s="140" t="s">
        <v>16</v>
      </c>
      <c r="D76" s="140" t="s">
        <v>854</v>
      </c>
      <c r="E76" s="140" t="s">
        <v>973</v>
      </c>
      <c r="F76" s="139" t="s">
        <v>60</v>
      </c>
      <c r="G76" s="141">
        <v>100</v>
      </c>
      <c r="H76" s="142">
        <v>500</v>
      </c>
      <c r="I76" s="142">
        <v>50000</v>
      </c>
      <c r="J76" s="78" t="s">
        <v>62</v>
      </c>
      <c r="K76" s="78" t="s">
        <v>13</v>
      </c>
    </row>
    <row r="77" spans="1:11" ht="25.5" x14ac:dyDescent="0.2">
      <c r="A77" s="138" t="s">
        <v>1298</v>
      </c>
      <c r="B77" s="139">
        <v>20301</v>
      </c>
      <c r="C77" s="140" t="s">
        <v>16</v>
      </c>
      <c r="D77" s="140" t="s">
        <v>974</v>
      </c>
      <c r="E77" s="140" t="s">
        <v>975</v>
      </c>
      <c r="F77" s="139" t="s">
        <v>904</v>
      </c>
      <c r="G77" s="141">
        <v>50</v>
      </c>
      <c r="H77" s="142">
        <v>500</v>
      </c>
      <c r="I77" s="142">
        <v>25000</v>
      </c>
      <c r="J77" s="78" t="s">
        <v>62</v>
      </c>
      <c r="K77" s="78" t="s">
        <v>13</v>
      </c>
    </row>
    <row r="78" spans="1:11" ht="25.5" x14ac:dyDescent="0.2">
      <c r="A78" s="138" t="s">
        <v>1298</v>
      </c>
      <c r="B78" s="139">
        <v>20303</v>
      </c>
      <c r="C78" s="140" t="s">
        <v>29</v>
      </c>
      <c r="D78" s="140" t="s">
        <v>509</v>
      </c>
      <c r="E78" s="140" t="s">
        <v>976</v>
      </c>
      <c r="F78" s="139" t="s">
        <v>977</v>
      </c>
      <c r="G78" s="141">
        <v>1465</v>
      </c>
      <c r="H78" s="142">
        <v>10185</v>
      </c>
      <c r="I78" s="142">
        <v>14921025</v>
      </c>
      <c r="J78" s="78" t="s">
        <v>62</v>
      </c>
      <c r="K78" s="78" t="s">
        <v>13</v>
      </c>
    </row>
    <row r="79" spans="1:11" ht="25.5" x14ac:dyDescent="0.2">
      <c r="A79" s="138" t="s">
        <v>1298</v>
      </c>
      <c r="B79" s="139">
        <v>20303</v>
      </c>
      <c r="C79" s="140" t="s">
        <v>29</v>
      </c>
      <c r="D79" s="140" t="s">
        <v>391</v>
      </c>
      <c r="E79" s="140" t="s">
        <v>978</v>
      </c>
      <c r="F79" s="139" t="s">
        <v>977</v>
      </c>
      <c r="G79" s="141">
        <v>1275</v>
      </c>
      <c r="H79" s="142">
        <v>13000</v>
      </c>
      <c r="I79" s="142">
        <v>16575000</v>
      </c>
      <c r="J79" s="78" t="s">
        <v>62</v>
      </c>
      <c r="K79" s="78" t="s">
        <v>13</v>
      </c>
    </row>
    <row r="80" spans="1:11" ht="25.5" x14ac:dyDescent="0.2">
      <c r="A80" s="138" t="s">
        <v>1298</v>
      </c>
      <c r="B80" s="139">
        <v>20304</v>
      </c>
      <c r="C80" s="140" t="s">
        <v>276</v>
      </c>
      <c r="D80" s="140" t="s">
        <v>23</v>
      </c>
      <c r="E80" s="140" t="s">
        <v>979</v>
      </c>
      <c r="F80" s="139" t="s">
        <v>60</v>
      </c>
      <c r="G80" s="141">
        <v>5</v>
      </c>
      <c r="H80" s="142">
        <v>1000</v>
      </c>
      <c r="I80" s="142">
        <v>5000</v>
      </c>
      <c r="J80" s="78" t="s">
        <v>62</v>
      </c>
      <c r="K80" s="78" t="s">
        <v>13</v>
      </c>
    </row>
    <row r="81" spans="1:11" ht="25.5" x14ac:dyDescent="0.2">
      <c r="A81" s="138" t="s">
        <v>1298</v>
      </c>
      <c r="B81" s="139">
        <v>20304</v>
      </c>
      <c r="C81" s="140" t="s">
        <v>276</v>
      </c>
      <c r="D81" s="140" t="s">
        <v>39</v>
      </c>
      <c r="E81" s="140" t="s">
        <v>980</v>
      </c>
      <c r="F81" s="139" t="s">
        <v>60</v>
      </c>
      <c r="G81" s="141">
        <v>5</v>
      </c>
      <c r="H81" s="142">
        <v>1000</v>
      </c>
      <c r="I81" s="142">
        <v>5000</v>
      </c>
      <c r="J81" s="78" t="s">
        <v>62</v>
      </c>
      <c r="K81" s="78" t="s">
        <v>13</v>
      </c>
    </row>
    <row r="82" spans="1:11" ht="25.5" x14ac:dyDescent="0.2">
      <c r="A82" s="138" t="s">
        <v>1298</v>
      </c>
      <c r="B82" s="139">
        <v>20304</v>
      </c>
      <c r="C82" s="140" t="s">
        <v>276</v>
      </c>
      <c r="D82" s="140" t="s">
        <v>155</v>
      </c>
      <c r="E82" s="140" t="s">
        <v>981</v>
      </c>
      <c r="F82" s="139" t="s">
        <v>60</v>
      </c>
      <c r="G82" s="141">
        <v>5</v>
      </c>
      <c r="H82" s="142">
        <v>1000</v>
      </c>
      <c r="I82" s="142">
        <v>5000</v>
      </c>
      <c r="J82" s="78" t="s">
        <v>62</v>
      </c>
      <c r="K82" s="78" t="s">
        <v>13</v>
      </c>
    </row>
    <row r="83" spans="1:11" ht="25.5" x14ac:dyDescent="0.2">
      <c r="A83" s="138" t="s">
        <v>1298</v>
      </c>
      <c r="B83" s="139">
        <v>20304</v>
      </c>
      <c r="C83" s="140" t="s">
        <v>22</v>
      </c>
      <c r="D83" s="140" t="s">
        <v>537</v>
      </c>
      <c r="E83" s="140" t="s">
        <v>982</v>
      </c>
      <c r="F83" s="139" t="s">
        <v>60</v>
      </c>
      <c r="G83" s="141">
        <v>1</v>
      </c>
      <c r="H83" s="142">
        <v>100000</v>
      </c>
      <c r="I83" s="142">
        <v>100000</v>
      </c>
      <c r="J83" s="78" t="s">
        <v>62</v>
      </c>
      <c r="K83" s="78" t="s">
        <v>13</v>
      </c>
    </row>
    <row r="84" spans="1:11" ht="25.5" x14ac:dyDescent="0.2">
      <c r="A84" s="138" t="s">
        <v>1298</v>
      </c>
      <c r="B84" s="139">
        <v>20304</v>
      </c>
      <c r="C84" s="140" t="s">
        <v>152</v>
      </c>
      <c r="D84" s="140" t="s">
        <v>23</v>
      </c>
      <c r="E84" s="140" t="s">
        <v>983</v>
      </c>
      <c r="F84" s="139" t="s">
        <v>60</v>
      </c>
      <c r="G84" s="141">
        <v>5</v>
      </c>
      <c r="H84" s="142">
        <v>20000</v>
      </c>
      <c r="I84" s="142">
        <v>100000</v>
      </c>
      <c r="J84" s="78" t="s">
        <v>62</v>
      </c>
      <c r="K84" s="78" t="s">
        <v>13</v>
      </c>
    </row>
    <row r="85" spans="1:11" ht="25.5" x14ac:dyDescent="0.2">
      <c r="A85" s="138" t="s">
        <v>1298</v>
      </c>
      <c r="B85" s="139">
        <v>20304</v>
      </c>
      <c r="C85" s="140" t="s">
        <v>152</v>
      </c>
      <c r="D85" s="140" t="s">
        <v>82</v>
      </c>
      <c r="E85" s="140" t="s">
        <v>984</v>
      </c>
      <c r="F85" s="139" t="s">
        <v>60</v>
      </c>
      <c r="G85" s="141">
        <v>5</v>
      </c>
      <c r="H85" s="142">
        <v>20000</v>
      </c>
      <c r="I85" s="142">
        <v>100000</v>
      </c>
      <c r="J85" s="78" t="s">
        <v>62</v>
      </c>
      <c r="K85" s="78" t="s">
        <v>13</v>
      </c>
    </row>
    <row r="86" spans="1:11" ht="25.5" x14ac:dyDescent="0.2">
      <c r="A86" s="138" t="s">
        <v>1298</v>
      </c>
      <c r="B86" s="139">
        <v>20304</v>
      </c>
      <c r="C86" s="140" t="s">
        <v>81</v>
      </c>
      <c r="D86" s="140" t="s">
        <v>985</v>
      </c>
      <c r="E86" s="140" t="s">
        <v>986</v>
      </c>
      <c r="F86" s="139" t="s">
        <v>941</v>
      </c>
      <c r="G86" s="141">
        <v>10</v>
      </c>
      <c r="H86" s="142">
        <v>5000</v>
      </c>
      <c r="I86" s="142">
        <v>50000</v>
      </c>
      <c r="J86" s="78" t="s">
        <v>62</v>
      </c>
      <c r="K86" s="78" t="s">
        <v>13</v>
      </c>
    </row>
    <row r="87" spans="1:11" ht="25.5" x14ac:dyDescent="0.2">
      <c r="A87" s="138" t="s">
        <v>1298</v>
      </c>
      <c r="B87" s="139">
        <v>20304</v>
      </c>
      <c r="C87" s="140" t="s">
        <v>81</v>
      </c>
      <c r="D87" s="140" t="s">
        <v>987</v>
      </c>
      <c r="E87" s="140" t="s">
        <v>988</v>
      </c>
      <c r="F87" s="139" t="s">
        <v>941</v>
      </c>
      <c r="G87" s="141">
        <v>10</v>
      </c>
      <c r="H87" s="142">
        <v>5000</v>
      </c>
      <c r="I87" s="142">
        <v>50000</v>
      </c>
      <c r="J87" s="78" t="s">
        <v>62</v>
      </c>
      <c r="K87" s="78" t="s">
        <v>13</v>
      </c>
    </row>
    <row r="88" spans="1:11" ht="25.5" x14ac:dyDescent="0.2">
      <c r="A88" s="138" t="s">
        <v>1298</v>
      </c>
      <c r="B88" s="139">
        <v>20304</v>
      </c>
      <c r="C88" s="140" t="s">
        <v>161</v>
      </c>
      <c r="D88" s="140" t="s">
        <v>19</v>
      </c>
      <c r="E88" s="140" t="s">
        <v>989</v>
      </c>
      <c r="F88" s="139" t="s">
        <v>60</v>
      </c>
      <c r="G88" s="141">
        <v>5</v>
      </c>
      <c r="H88" s="142">
        <v>5000</v>
      </c>
      <c r="I88" s="142">
        <v>25000</v>
      </c>
      <c r="J88" s="78" t="s">
        <v>62</v>
      </c>
      <c r="K88" s="78" t="s">
        <v>13</v>
      </c>
    </row>
    <row r="89" spans="1:11" ht="25.5" x14ac:dyDescent="0.2">
      <c r="A89" s="138" t="s">
        <v>1298</v>
      </c>
      <c r="B89" s="139">
        <v>20304</v>
      </c>
      <c r="C89" s="140" t="s">
        <v>966</v>
      </c>
      <c r="D89" s="140" t="s">
        <v>23</v>
      </c>
      <c r="E89" s="140" t="s">
        <v>990</v>
      </c>
      <c r="F89" s="139" t="s">
        <v>60</v>
      </c>
      <c r="G89" s="141">
        <v>5</v>
      </c>
      <c r="H89" s="142">
        <v>5000</v>
      </c>
      <c r="I89" s="142">
        <v>25000</v>
      </c>
      <c r="J89" s="78" t="s">
        <v>62</v>
      </c>
      <c r="K89" s="78" t="s">
        <v>13</v>
      </c>
    </row>
    <row r="90" spans="1:11" ht="25.5" x14ac:dyDescent="0.2">
      <c r="A90" s="138" t="s">
        <v>1298</v>
      </c>
      <c r="B90" s="139">
        <v>20304</v>
      </c>
      <c r="C90" s="140" t="s">
        <v>708</v>
      </c>
      <c r="D90" s="140" t="s">
        <v>23</v>
      </c>
      <c r="E90" s="140" t="s">
        <v>991</v>
      </c>
      <c r="F90" s="139" t="s">
        <v>60</v>
      </c>
      <c r="G90" s="141">
        <v>10</v>
      </c>
      <c r="H90" s="142">
        <v>5000</v>
      </c>
      <c r="I90" s="142">
        <v>50000</v>
      </c>
      <c r="J90" s="78" t="s">
        <v>62</v>
      </c>
      <c r="K90" s="78" t="s">
        <v>13</v>
      </c>
    </row>
    <row r="91" spans="1:11" ht="25.5" x14ac:dyDescent="0.2">
      <c r="A91" s="138" t="s">
        <v>1298</v>
      </c>
      <c r="B91" s="139">
        <v>20304</v>
      </c>
      <c r="C91" s="140" t="s">
        <v>83</v>
      </c>
      <c r="D91" s="140" t="s">
        <v>23</v>
      </c>
      <c r="E91" s="140" t="s">
        <v>992</v>
      </c>
      <c r="F91" s="139" t="s">
        <v>60</v>
      </c>
      <c r="G91" s="141">
        <v>1</v>
      </c>
      <c r="H91" s="142">
        <v>4500</v>
      </c>
      <c r="I91" s="142">
        <v>4500</v>
      </c>
      <c r="J91" s="78" t="s">
        <v>62</v>
      </c>
      <c r="K91" s="78" t="s">
        <v>13</v>
      </c>
    </row>
    <row r="92" spans="1:11" ht="25.5" x14ac:dyDescent="0.2">
      <c r="A92" s="138" t="s">
        <v>1298</v>
      </c>
      <c r="B92" s="139">
        <v>20304</v>
      </c>
      <c r="C92" s="140" t="s">
        <v>83</v>
      </c>
      <c r="D92" s="140" t="s">
        <v>32</v>
      </c>
      <c r="E92" s="140" t="s">
        <v>993</v>
      </c>
      <c r="F92" s="139" t="s">
        <v>60</v>
      </c>
      <c r="G92" s="141">
        <v>1</v>
      </c>
      <c r="H92" s="142">
        <v>5500</v>
      </c>
      <c r="I92" s="142">
        <v>5500</v>
      </c>
      <c r="J92" s="78" t="s">
        <v>62</v>
      </c>
      <c r="K92" s="78" t="s">
        <v>13</v>
      </c>
    </row>
    <row r="93" spans="1:11" ht="25.5" x14ac:dyDescent="0.2">
      <c r="A93" s="138" t="s">
        <v>1298</v>
      </c>
      <c r="B93" s="139">
        <v>20304</v>
      </c>
      <c r="C93" s="140" t="s">
        <v>83</v>
      </c>
      <c r="D93" s="140" t="s">
        <v>994</v>
      </c>
      <c r="E93" s="140" t="s">
        <v>995</v>
      </c>
      <c r="F93" s="139" t="s">
        <v>60</v>
      </c>
      <c r="G93" s="141">
        <v>1</v>
      </c>
      <c r="H93" s="142">
        <v>6500</v>
      </c>
      <c r="I93" s="142">
        <v>6500</v>
      </c>
      <c r="J93" s="78" t="s">
        <v>62</v>
      </c>
      <c r="K93" s="78" t="s">
        <v>13</v>
      </c>
    </row>
    <row r="94" spans="1:11" ht="25.5" x14ac:dyDescent="0.2">
      <c r="A94" s="138" t="s">
        <v>1298</v>
      </c>
      <c r="B94" s="139">
        <v>20304</v>
      </c>
      <c r="C94" s="140" t="s">
        <v>83</v>
      </c>
      <c r="D94" s="140" t="s">
        <v>814</v>
      </c>
      <c r="E94" s="140" t="s">
        <v>996</v>
      </c>
      <c r="F94" s="139" t="s">
        <v>60</v>
      </c>
      <c r="G94" s="141">
        <v>1</v>
      </c>
      <c r="H94" s="142">
        <v>7500</v>
      </c>
      <c r="I94" s="142">
        <v>7500</v>
      </c>
      <c r="J94" s="78" t="s">
        <v>62</v>
      </c>
      <c r="K94" s="78" t="s">
        <v>13</v>
      </c>
    </row>
    <row r="95" spans="1:11" ht="25.5" x14ac:dyDescent="0.2">
      <c r="A95" s="138" t="s">
        <v>1298</v>
      </c>
      <c r="B95" s="139">
        <v>20304</v>
      </c>
      <c r="C95" s="140" t="s">
        <v>83</v>
      </c>
      <c r="D95" s="140" t="s">
        <v>997</v>
      </c>
      <c r="E95" s="140" t="s">
        <v>998</v>
      </c>
      <c r="F95" s="139" t="s">
        <v>60</v>
      </c>
      <c r="G95" s="141">
        <v>1</v>
      </c>
      <c r="H95" s="142">
        <v>8000</v>
      </c>
      <c r="I95" s="142">
        <v>8000</v>
      </c>
      <c r="J95" s="78" t="s">
        <v>62</v>
      </c>
      <c r="K95" s="78" t="s">
        <v>13</v>
      </c>
    </row>
    <row r="96" spans="1:11" ht="25.5" x14ac:dyDescent="0.2">
      <c r="A96" s="138" t="s">
        <v>1298</v>
      </c>
      <c r="B96" s="139">
        <v>20304</v>
      </c>
      <c r="C96" s="140" t="s">
        <v>83</v>
      </c>
      <c r="D96" s="140" t="s">
        <v>575</v>
      </c>
      <c r="E96" s="140" t="s">
        <v>999</v>
      </c>
      <c r="F96" s="139" t="s">
        <v>60</v>
      </c>
      <c r="G96" s="141">
        <v>1</v>
      </c>
      <c r="H96" s="142">
        <v>10000</v>
      </c>
      <c r="I96" s="142">
        <v>10000</v>
      </c>
      <c r="J96" s="78" t="s">
        <v>62</v>
      </c>
      <c r="K96" s="78" t="s">
        <v>13</v>
      </c>
    </row>
    <row r="97" spans="1:11" ht="25.5" x14ac:dyDescent="0.2">
      <c r="A97" s="138" t="s">
        <v>1298</v>
      </c>
      <c r="B97" s="139">
        <v>20304</v>
      </c>
      <c r="C97" s="140" t="s">
        <v>1000</v>
      </c>
      <c r="D97" s="140" t="s">
        <v>23</v>
      </c>
      <c r="E97" s="140" t="s">
        <v>1001</v>
      </c>
      <c r="F97" s="139" t="s">
        <v>60</v>
      </c>
      <c r="G97" s="141">
        <v>1</v>
      </c>
      <c r="H97" s="142">
        <v>50000</v>
      </c>
      <c r="I97" s="142">
        <v>50000</v>
      </c>
      <c r="J97" s="78" t="s">
        <v>62</v>
      </c>
      <c r="K97" s="78" t="s">
        <v>13</v>
      </c>
    </row>
    <row r="98" spans="1:11" ht="25.5" x14ac:dyDescent="0.2">
      <c r="A98" s="138" t="s">
        <v>1298</v>
      </c>
      <c r="B98" s="139">
        <v>20304</v>
      </c>
      <c r="C98" s="140" t="s">
        <v>1002</v>
      </c>
      <c r="D98" s="140" t="s">
        <v>814</v>
      </c>
      <c r="E98" s="140" t="s">
        <v>1003</v>
      </c>
      <c r="F98" s="139" t="s">
        <v>60</v>
      </c>
      <c r="G98" s="141">
        <v>10</v>
      </c>
      <c r="H98" s="142">
        <v>5000</v>
      </c>
      <c r="I98" s="142">
        <v>50000</v>
      </c>
      <c r="J98" s="78" t="s">
        <v>62</v>
      </c>
      <c r="K98" s="78" t="s">
        <v>13</v>
      </c>
    </row>
    <row r="99" spans="1:11" ht="25.5" x14ac:dyDescent="0.2">
      <c r="A99" s="138" t="s">
        <v>1298</v>
      </c>
      <c r="B99" s="139">
        <v>20304</v>
      </c>
      <c r="C99" s="140" t="s">
        <v>1002</v>
      </c>
      <c r="D99" s="140" t="s">
        <v>997</v>
      </c>
      <c r="E99" s="140" t="s">
        <v>1004</v>
      </c>
      <c r="F99" s="139" t="s">
        <v>60</v>
      </c>
      <c r="G99" s="141">
        <v>10</v>
      </c>
      <c r="H99" s="142">
        <v>5000</v>
      </c>
      <c r="I99" s="142">
        <v>50000</v>
      </c>
      <c r="J99" s="78" t="s">
        <v>62</v>
      </c>
      <c r="K99" s="78" t="s">
        <v>13</v>
      </c>
    </row>
    <row r="100" spans="1:11" ht="25.5" x14ac:dyDescent="0.2">
      <c r="A100" s="138" t="s">
        <v>1298</v>
      </c>
      <c r="B100" s="139">
        <v>20304</v>
      </c>
      <c r="C100" s="139">
        <v>285</v>
      </c>
      <c r="D100" s="140" t="s">
        <v>23</v>
      </c>
      <c r="E100" s="140" t="s">
        <v>1005</v>
      </c>
      <c r="F100" s="139" t="s">
        <v>60</v>
      </c>
      <c r="G100" s="141">
        <v>10</v>
      </c>
      <c r="H100" s="142">
        <v>5000</v>
      </c>
      <c r="I100" s="142">
        <v>50000</v>
      </c>
      <c r="J100" s="78" t="s">
        <v>62</v>
      </c>
      <c r="K100" s="78" t="s">
        <v>13</v>
      </c>
    </row>
    <row r="101" spans="1:11" ht="25.5" x14ac:dyDescent="0.2">
      <c r="A101" s="138" t="s">
        <v>1298</v>
      </c>
      <c r="B101" s="139">
        <v>20304</v>
      </c>
      <c r="C101" s="139">
        <v>285</v>
      </c>
      <c r="D101" s="140" t="s">
        <v>575</v>
      </c>
      <c r="E101" s="140" t="s">
        <v>1006</v>
      </c>
      <c r="F101" s="139" t="s">
        <v>60</v>
      </c>
      <c r="G101" s="141">
        <v>10</v>
      </c>
      <c r="H101" s="142">
        <v>5000</v>
      </c>
      <c r="I101" s="142">
        <v>50000</v>
      </c>
      <c r="J101" s="78" t="s">
        <v>62</v>
      </c>
      <c r="K101" s="78" t="s">
        <v>13</v>
      </c>
    </row>
    <row r="102" spans="1:11" ht="25.5" x14ac:dyDescent="0.2">
      <c r="A102" s="138" t="s">
        <v>1298</v>
      </c>
      <c r="B102" s="139">
        <v>20304</v>
      </c>
      <c r="C102" s="139">
        <v>285</v>
      </c>
      <c r="D102" s="140" t="s">
        <v>23</v>
      </c>
      <c r="E102" s="140" t="s">
        <v>1007</v>
      </c>
      <c r="F102" s="139" t="s">
        <v>60</v>
      </c>
      <c r="G102" s="141">
        <v>1</v>
      </c>
      <c r="H102" s="142">
        <v>20000</v>
      </c>
      <c r="I102" s="142">
        <v>20000</v>
      </c>
      <c r="J102" s="78" t="s">
        <v>62</v>
      </c>
      <c r="K102" s="78" t="s">
        <v>13</v>
      </c>
    </row>
    <row r="103" spans="1:11" ht="25.5" x14ac:dyDescent="0.2">
      <c r="A103" s="138" t="s">
        <v>1298</v>
      </c>
      <c r="B103" s="139">
        <v>20304</v>
      </c>
      <c r="C103" s="139">
        <v>900</v>
      </c>
      <c r="D103" s="140" t="s">
        <v>391</v>
      </c>
      <c r="E103" s="140" t="s">
        <v>1008</v>
      </c>
      <c r="F103" s="139" t="s">
        <v>60</v>
      </c>
      <c r="G103" s="141">
        <v>30</v>
      </c>
      <c r="H103" s="142">
        <v>1000</v>
      </c>
      <c r="I103" s="142">
        <v>30000</v>
      </c>
      <c r="J103" s="78" t="s">
        <v>62</v>
      </c>
      <c r="K103" s="78" t="s">
        <v>13</v>
      </c>
    </row>
    <row r="104" spans="1:11" ht="25.5" x14ac:dyDescent="0.2">
      <c r="A104" s="138" t="s">
        <v>1298</v>
      </c>
      <c r="B104" s="139">
        <v>20304</v>
      </c>
      <c r="C104" s="139">
        <v>900</v>
      </c>
      <c r="D104" s="140" t="s">
        <v>15</v>
      </c>
      <c r="E104" s="140" t="s">
        <v>1009</v>
      </c>
      <c r="F104" s="139" t="s">
        <v>60</v>
      </c>
      <c r="G104" s="141">
        <v>30</v>
      </c>
      <c r="H104" s="142">
        <v>1000</v>
      </c>
      <c r="I104" s="142">
        <v>30000</v>
      </c>
      <c r="J104" s="78" t="s">
        <v>62</v>
      </c>
      <c r="K104" s="78" t="s">
        <v>13</v>
      </c>
    </row>
    <row r="105" spans="1:11" ht="25.5" x14ac:dyDescent="0.2">
      <c r="A105" s="138" t="s">
        <v>1298</v>
      </c>
      <c r="B105" s="139">
        <v>20304</v>
      </c>
      <c r="C105" s="139">
        <v>900</v>
      </c>
      <c r="D105" s="140" t="s">
        <v>1010</v>
      </c>
      <c r="E105" s="140" t="s">
        <v>1011</v>
      </c>
      <c r="F105" s="139" t="s">
        <v>60</v>
      </c>
      <c r="G105" s="141">
        <v>10</v>
      </c>
      <c r="H105" s="142">
        <v>5000</v>
      </c>
      <c r="I105" s="142">
        <v>50000</v>
      </c>
      <c r="J105" s="78" t="s">
        <v>62</v>
      </c>
      <c r="K105" s="78" t="s">
        <v>13</v>
      </c>
    </row>
    <row r="106" spans="1:11" ht="25.5" x14ac:dyDescent="0.2">
      <c r="A106" s="138" t="s">
        <v>1298</v>
      </c>
      <c r="B106" s="139">
        <v>20304</v>
      </c>
      <c r="C106" s="140" t="s">
        <v>166</v>
      </c>
      <c r="D106" s="140" t="s">
        <v>39</v>
      </c>
      <c r="E106" s="140" t="s">
        <v>1012</v>
      </c>
      <c r="F106" s="139" t="s">
        <v>60</v>
      </c>
      <c r="G106" s="141">
        <v>5</v>
      </c>
      <c r="H106" s="142">
        <v>600</v>
      </c>
      <c r="I106" s="142">
        <v>3000</v>
      </c>
      <c r="J106" s="78" t="s">
        <v>62</v>
      </c>
      <c r="K106" s="78" t="s">
        <v>13</v>
      </c>
    </row>
    <row r="107" spans="1:11" ht="25.5" x14ac:dyDescent="0.2">
      <c r="A107" s="138" t="s">
        <v>1298</v>
      </c>
      <c r="B107" s="139">
        <v>20304</v>
      </c>
      <c r="C107" s="140" t="s">
        <v>166</v>
      </c>
      <c r="D107" s="140" t="s">
        <v>155</v>
      </c>
      <c r="E107" s="140" t="s">
        <v>1013</v>
      </c>
      <c r="F107" s="139" t="s">
        <v>60</v>
      </c>
      <c r="G107" s="141">
        <v>5</v>
      </c>
      <c r="H107" s="142">
        <v>5000</v>
      </c>
      <c r="I107" s="142">
        <v>25000</v>
      </c>
      <c r="J107" s="78" t="s">
        <v>62</v>
      </c>
      <c r="K107" s="78" t="s">
        <v>13</v>
      </c>
    </row>
    <row r="108" spans="1:11" ht="25.5" x14ac:dyDescent="0.2">
      <c r="A108" s="138" t="s">
        <v>1298</v>
      </c>
      <c r="B108" s="139">
        <v>20306</v>
      </c>
      <c r="C108" s="140" t="s">
        <v>37</v>
      </c>
      <c r="D108" s="140" t="s">
        <v>1014</v>
      </c>
      <c r="E108" s="140" t="s">
        <v>1015</v>
      </c>
      <c r="F108" s="139" t="s">
        <v>60</v>
      </c>
      <c r="G108" s="141">
        <v>50</v>
      </c>
      <c r="H108" s="142">
        <v>5475</v>
      </c>
      <c r="I108" s="142">
        <v>273750</v>
      </c>
      <c r="J108" s="78" t="s">
        <v>62</v>
      </c>
      <c r="K108" s="78" t="s">
        <v>13</v>
      </c>
    </row>
    <row r="109" spans="1:11" ht="25.5" x14ac:dyDescent="0.2">
      <c r="A109" s="138" t="s">
        <v>1298</v>
      </c>
      <c r="B109" s="139">
        <v>20399</v>
      </c>
      <c r="C109" s="140" t="s">
        <v>34</v>
      </c>
      <c r="D109" s="140" t="s">
        <v>151</v>
      </c>
      <c r="E109" s="139" t="s">
        <v>1016</v>
      </c>
      <c r="F109" s="139" t="s">
        <v>60</v>
      </c>
      <c r="G109" s="141">
        <v>2168.3333333333335</v>
      </c>
      <c r="H109" s="142">
        <v>190.28</v>
      </c>
      <c r="I109" s="142">
        <v>412590.46666666667</v>
      </c>
      <c r="J109" s="78" t="s">
        <v>62</v>
      </c>
      <c r="K109" s="78" t="s">
        <v>13</v>
      </c>
    </row>
    <row r="110" spans="1:11" ht="25.5" x14ac:dyDescent="0.2">
      <c r="A110" s="138" t="s">
        <v>1298</v>
      </c>
      <c r="B110" s="139">
        <v>20399</v>
      </c>
      <c r="C110" s="140" t="s">
        <v>34</v>
      </c>
      <c r="D110" s="140" t="s">
        <v>304</v>
      </c>
      <c r="E110" s="139" t="s">
        <v>1017</v>
      </c>
      <c r="F110" s="139" t="s">
        <v>941</v>
      </c>
      <c r="G110" s="141">
        <v>108.33333336666666</v>
      </c>
      <c r="H110" s="142">
        <v>7108</v>
      </c>
      <c r="I110" s="142">
        <v>770033.33357026661</v>
      </c>
      <c r="J110" s="78" t="s">
        <v>62</v>
      </c>
      <c r="K110" s="78" t="s">
        <v>13</v>
      </c>
    </row>
    <row r="111" spans="1:11" ht="25.5" x14ac:dyDescent="0.2">
      <c r="A111" s="138" t="s">
        <v>1298</v>
      </c>
      <c r="B111" s="139">
        <v>20399</v>
      </c>
      <c r="C111" s="140" t="s">
        <v>81</v>
      </c>
      <c r="D111" s="140" t="s">
        <v>19</v>
      </c>
      <c r="E111" s="139" t="s">
        <v>1018</v>
      </c>
      <c r="F111" s="139" t="s">
        <v>60</v>
      </c>
      <c r="G111" s="141">
        <v>20000</v>
      </c>
      <c r="H111" s="142">
        <v>3.47</v>
      </c>
      <c r="I111" s="142">
        <v>69400</v>
      </c>
      <c r="J111" s="78" t="s">
        <v>62</v>
      </c>
      <c r="K111" s="78" t="s">
        <v>13</v>
      </c>
    </row>
    <row r="112" spans="1:11" ht="25.5" x14ac:dyDescent="0.2">
      <c r="A112" s="138" t="s">
        <v>1298</v>
      </c>
      <c r="B112" s="139">
        <v>20399</v>
      </c>
      <c r="C112" s="140" t="s">
        <v>154</v>
      </c>
      <c r="D112" s="140" t="s">
        <v>206</v>
      </c>
      <c r="E112" s="139" t="s">
        <v>1019</v>
      </c>
      <c r="F112" s="139" t="s">
        <v>60</v>
      </c>
      <c r="G112" s="141">
        <v>20</v>
      </c>
      <c r="H112" s="142">
        <v>4975</v>
      </c>
      <c r="I112" s="142">
        <v>99500</v>
      </c>
      <c r="J112" s="78" t="s">
        <v>62</v>
      </c>
      <c r="K112" s="78" t="s">
        <v>13</v>
      </c>
    </row>
    <row r="113" spans="1:11" ht="25.5" x14ac:dyDescent="0.2">
      <c r="A113" s="138" t="s">
        <v>1298</v>
      </c>
      <c r="B113" s="139">
        <v>20399</v>
      </c>
      <c r="C113" s="140" t="s">
        <v>84</v>
      </c>
      <c r="D113" s="140" t="s">
        <v>371</v>
      </c>
      <c r="E113" s="139" t="s">
        <v>1020</v>
      </c>
      <c r="F113" s="139" t="s">
        <v>60</v>
      </c>
      <c r="G113" s="141">
        <v>5</v>
      </c>
      <c r="H113" s="142">
        <v>9000</v>
      </c>
      <c r="I113" s="142">
        <v>45000</v>
      </c>
      <c r="J113" s="78" t="s">
        <v>62</v>
      </c>
      <c r="K113" s="78" t="s">
        <v>13</v>
      </c>
    </row>
    <row r="114" spans="1:11" ht="25.5" x14ac:dyDescent="0.2">
      <c r="A114" s="138" t="s">
        <v>1298</v>
      </c>
      <c r="B114" s="139">
        <v>20399</v>
      </c>
      <c r="C114" s="140" t="s">
        <v>84</v>
      </c>
      <c r="D114" s="140" t="s">
        <v>700</v>
      </c>
      <c r="E114" s="139" t="s">
        <v>1021</v>
      </c>
      <c r="F114" s="139" t="s">
        <v>60</v>
      </c>
      <c r="G114" s="141">
        <v>5</v>
      </c>
      <c r="H114" s="142">
        <v>10000</v>
      </c>
      <c r="I114" s="142">
        <v>50000</v>
      </c>
      <c r="J114" s="78" t="s">
        <v>62</v>
      </c>
      <c r="K114" s="78" t="s">
        <v>13</v>
      </c>
    </row>
    <row r="115" spans="1:11" ht="25.5" x14ac:dyDescent="0.2">
      <c r="A115" s="138" t="s">
        <v>1298</v>
      </c>
      <c r="B115" s="139">
        <v>20399</v>
      </c>
      <c r="C115" s="140" t="s">
        <v>84</v>
      </c>
      <c r="D115" s="140" t="s">
        <v>1022</v>
      </c>
      <c r="E115" s="139" t="s">
        <v>1023</v>
      </c>
      <c r="F115" s="139" t="s">
        <v>60</v>
      </c>
      <c r="G115" s="141">
        <v>5</v>
      </c>
      <c r="H115" s="142">
        <v>10000</v>
      </c>
      <c r="I115" s="142">
        <v>50000</v>
      </c>
      <c r="J115" s="78" t="s">
        <v>62</v>
      </c>
      <c r="K115" s="78" t="s">
        <v>13</v>
      </c>
    </row>
    <row r="116" spans="1:11" ht="25.5" x14ac:dyDescent="0.2">
      <c r="A116" s="138" t="s">
        <v>1298</v>
      </c>
      <c r="B116" s="139">
        <v>20399</v>
      </c>
      <c r="C116" s="140" t="s">
        <v>16</v>
      </c>
      <c r="D116" s="140" t="s">
        <v>1024</v>
      </c>
      <c r="E116" s="139" t="s">
        <v>705</v>
      </c>
      <c r="F116" s="139" t="s">
        <v>60</v>
      </c>
      <c r="G116" s="141">
        <v>1</v>
      </c>
      <c r="H116" s="142">
        <v>100000</v>
      </c>
      <c r="I116" s="142">
        <v>100000</v>
      </c>
      <c r="J116" s="78" t="s">
        <v>62</v>
      </c>
      <c r="K116" s="78" t="s">
        <v>13</v>
      </c>
    </row>
    <row r="117" spans="1:11" ht="25.5" x14ac:dyDescent="0.2">
      <c r="A117" s="138" t="s">
        <v>1298</v>
      </c>
      <c r="B117" s="140">
        <v>20401</v>
      </c>
      <c r="C117" s="140" t="s">
        <v>16</v>
      </c>
      <c r="D117" s="140" t="s">
        <v>1025</v>
      </c>
      <c r="E117" s="140" t="s">
        <v>1026</v>
      </c>
      <c r="F117" s="139" t="s">
        <v>60</v>
      </c>
      <c r="G117" s="141">
        <v>5</v>
      </c>
      <c r="H117" s="142">
        <v>10000</v>
      </c>
      <c r="I117" s="142">
        <v>50000</v>
      </c>
      <c r="J117" s="78" t="s">
        <v>62</v>
      </c>
      <c r="K117" s="78" t="s">
        <v>13</v>
      </c>
    </row>
    <row r="118" spans="1:11" ht="25.5" x14ac:dyDescent="0.2">
      <c r="A118" s="138" t="s">
        <v>1298</v>
      </c>
      <c r="B118" s="140" t="s">
        <v>1027</v>
      </c>
      <c r="C118" s="140" t="s">
        <v>16</v>
      </c>
      <c r="D118" s="140"/>
      <c r="E118" s="140" t="s">
        <v>1028</v>
      </c>
      <c r="F118" s="139" t="s">
        <v>60</v>
      </c>
      <c r="G118" s="141">
        <v>3</v>
      </c>
      <c r="H118" s="142">
        <v>15000</v>
      </c>
      <c r="I118" s="142">
        <v>45000</v>
      </c>
      <c r="J118" s="78" t="s">
        <v>62</v>
      </c>
      <c r="K118" s="78" t="s">
        <v>13</v>
      </c>
    </row>
    <row r="119" spans="1:11" ht="25.5" x14ac:dyDescent="0.2">
      <c r="A119" s="138" t="s">
        <v>1298</v>
      </c>
      <c r="B119" s="140">
        <v>20401</v>
      </c>
      <c r="C119" s="140" t="s">
        <v>22</v>
      </c>
      <c r="D119" s="140" t="s">
        <v>23</v>
      </c>
      <c r="E119" s="140" t="s">
        <v>1029</v>
      </c>
      <c r="F119" s="139" t="s">
        <v>60</v>
      </c>
      <c r="G119" s="141">
        <v>50</v>
      </c>
      <c r="H119" s="142">
        <v>500</v>
      </c>
      <c r="I119" s="142">
        <v>25000</v>
      </c>
      <c r="J119" s="78" t="s">
        <v>62</v>
      </c>
      <c r="K119" s="78" t="s">
        <v>13</v>
      </c>
    </row>
    <row r="120" spans="1:11" ht="25.5" x14ac:dyDescent="0.2">
      <c r="A120" s="138" t="s">
        <v>1298</v>
      </c>
      <c r="B120" s="140">
        <v>20401</v>
      </c>
      <c r="C120" s="140" t="s">
        <v>22</v>
      </c>
      <c r="D120" s="140" t="s">
        <v>649</v>
      </c>
      <c r="E120" s="140" t="s">
        <v>1030</v>
      </c>
      <c r="F120" s="139" t="s">
        <v>60</v>
      </c>
      <c r="G120" s="141">
        <v>333.33333333333331</v>
      </c>
      <c r="H120" s="142">
        <v>250</v>
      </c>
      <c r="I120" s="142">
        <v>83333.333333333328</v>
      </c>
      <c r="J120" s="78" t="s">
        <v>62</v>
      </c>
      <c r="K120" s="78" t="s">
        <v>13</v>
      </c>
    </row>
    <row r="121" spans="1:11" ht="25.5" x14ac:dyDescent="0.2">
      <c r="A121" s="138" t="s">
        <v>1298</v>
      </c>
      <c r="B121" s="140">
        <v>20401</v>
      </c>
      <c r="C121" s="140" t="s">
        <v>22</v>
      </c>
      <c r="D121" s="140" t="s">
        <v>1031</v>
      </c>
      <c r="E121" s="139" t="s">
        <v>1032</v>
      </c>
      <c r="F121" s="139" t="s">
        <v>60</v>
      </c>
      <c r="G121" s="141">
        <v>666.66666666666663</v>
      </c>
      <c r="H121" s="142">
        <v>700</v>
      </c>
      <c r="I121" s="142">
        <v>466666.66666666663</v>
      </c>
      <c r="J121" s="78" t="s">
        <v>62</v>
      </c>
      <c r="K121" s="78" t="s">
        <v>13</v>
      </c>
    </row>
    <row r="122" spans="1:11" ht="25.5" x14ac:dyDescent="0.2">
      <c r="A122" s="138" t="s">
        <v>1298</v>
      </c>
      <c r="B122" s="140">
        <v>20401</v>
      </c>
      <c r="C122" s="140" t="s">
        <v>22</v>
      </c>
      <c r="D122" s="140" t="s">
        <v>1033</v>
      </c>
      <c r="E122" s="140" t="s">
        <v>1034</v>
      </c>
      <c r="F122" s="139" t="s">
        <v>60</v>
      </c>
      <c r="G122" s="141">
        <v>10</v>
      </c>
      <c r="H122" s="142">
        <v>5000</v>
      </c>
      <c r="I122" s="142">
        <v>50000</v>
      </c>
      <c r="J122" s="78" t="s">
        <v>62</v>
      </c>
      <c r="K122" s="78" t="s">
        <v>13</v>
      </c>
    </row>
    <row r="123" spans="1:11" ht="25.5" x14ac:dyDescent="0.2">
      <c r="A123" s="138" t="s">
        <v>1298</v>
      </c>
      <c r="B123" s="140">
        <v>20401</v>
      </c>
      <c r="C123" s="140" t="s">
        <v>1035</v>
      </c>
      <c r="D123" s="140" t="s">
        <v>39</v>
      </c>
      <c r="E123" s="140" t="s">
        <v>1036</v>
      </c>
      <c r="F123" s="139" t="s">
        <v>60</v>
      </c>
      <c r="G123" s="141">
        <v>55</v>
      </c>
      <c r="H123" s="142">
        <v>5000</v>
      </c>
      <c r="I123" s="142">
        <v>275000</v>
      </c>
      <c r="J123" s="78" t="s">
        <v>62</v>
      </c>
      <c r="K123" s="78" t="s">
        <v>13</v>
      </c>
    </row>
    <row r="124" spans="1:11" ht="25.5" x14ac:dyDescent="0.2">
      <c r="A124" s="138" t="s">
        <v>1298</v>
      </c>
      <c r="B124" s="140" t="s">
        <v>1027</v>
      </c>
      <c r="C124" s="140" t="s">
        <v>1035</v>
      </c>
      <c r="D124" s="140" t="s">
        <v>537</v>
      </c>
      <c r="E124" s="140" t="s">
        <v>1037</v>
      </c>
      <c r="F124" s="139" t="s">
        <v>60</v>
      </c>
      <c r="G124" s="141">
        <v>105</v>
      </c>
      <c r="H124" s="142">
        <v>5000</v>
      </c>
      <c r="I124" s="142">
        <v>525000</v>
      </c>
      <c r="J124" s="78" t="s">
        <v>62</v>
      </c>
      <c r="K124" s="78" t="s">
        <v>13</v>
      </c>
    </row>
    <row r="125" spans="1:11" ht="25.5" x14ac:dyDescent="0.2">
      <c r="A125" s="138" t="s">
        <v>1298</v>
      </c>
      <c r="B125" s="140">
        <v>20401</v>
      </c>
      <c r="C125" s="140" t="s">
        <v>24</v>
      </c>
      <c r="D125" s="140" t="s">
        <v>39</v>
      </c>
      <c r="E125" s="140" t="s">
        <v>1038</v>
      </c>
      <c r="F125" s="139" t="s">
        <v>60</v>
      </c>
      <c r="G125" s="141">
        <v>10</v>
      </c>
      <c r="H125" s="142">
        <v>1500</v>
      </c>
      <c r="I125" s="142">
        <v>15000</v>
      </c>
      <c r="J125" s="78" t="s">
        <v>62</v>
      </c>
      <c r="K125" s="78" t="s">
        <v>13</v>
      </c>
    </row>
    <row r="126" spans="1:11" ht="25.5" x14ac:dyDescent="0.2">
      <c r="A126" s="138" t="s">
        <v>1298</v>
      </c>
      <c r="B126" s="140">
        <v>20401</v>
      </c>
      <c r="C126" s="140" t="s">
        <v>166</v>
      </c>
      <c r="D126" s="140" t="s">
        <v>39</v>
      </c>
      <c r="E126" s="139" t="s">
        <v>1039</v>
      </c>
      <c r="F126" s="139" t="s">
        <v>60</v>
      </c>
      <c r="G126" s="141">
        <v>1000</v>
      </c>
      <c r="H126" s="142">
        <v>510</v>
      </c>
      <c r="I126" s="142">
        <v>510000</v>
      </c>
      <c r="J126" s="78" t="s">
        <v>62</v>
      </c>
      <c r="K126" s="78" t="s">
        <v>13</v>
      </c>
    </row>
    <row r="127" spans="1:11" ht="25.5" x14ac:dyDescent="0.2">
      <c r="A127" s="138" t="s">
        <v>1298</v>
      </c>
      <c r="B127" s="140">
        <v>20401</v>
      </c>
      <c r="C127" s="140" t="s">
        <v>166</v>
      </c>
      <c r="D127" s="140" t="s">
        <v>26</v>
      </c>
      <c r="E127" s="139" t="s">
        <v>1040</v>
      </c>
      <c r="F127" s="139" t="s">
        <v>60</v>
      </c>
      <c r="G127" s="141">
        <v>1000</v>
      </c>
      <c r="H127" s="142">
        <v>1830</v>
      </c>
      <c r="I127" s="142">
        <v>1830000</v>
      </c>
      <c r="J127" s="78" t="s">
        <v>62</v>
      </c>
      <c r="K127" s="78" t="s">
        <v>13</v>
      </c>
    </row>
    <row r="128" spans="1:11" ht="25.5" x14ac:dyDescent="0.2">
      <c r="A128" s="138" t="s">
        <v>1298</v>
      </c>
      <c r="B128" s="140" t="s">
        <v>1027</v>
      </c>
      <c r="C128" s="140" t="s">
        <v>166</v>
      </c>
      <c r="D128" s="140" t="s">
        <v>39</v>
      </c>
      <c r="E128" s="140" t="s">
        <v>1041</v>
      </c>
      <c r="F128" s="139" t="s">
        <v>60</v>
      </c>
      <c r="G128" s="141">
        <v>13</v>
      </c>
      <c r="H128" s="142">
        <v>18000</v>
      </c>
      <c r="I128" s="142">
        <v>234000</v>
      </c>
      <c r="J128" s="78" t="s">
        <v>62</v>
      </c>
      <c r="K128" s="78" t="s">
        <v>13</v>
      </c>
    </row>
    <row r="129" spans="1:11" ht="25.5" x14ac:dyDescent="0.2">
      <c r="A129" s="138" t="s">
        <v>1298</v>
      </c>
      <c r="B129" s="140">
        <v>20401</v>
      </c>
      <c r="C129" s="140" t="s">
        <v>35</v>
      </c>
      <c r="D129" s="140" t="s">
        <v>39</v>
      </c>
      <c r="E129" s="140" t="s">
        <v>1042</v>
      </c>
      <c r="F129" s="139" t="s">
        <v>60</v>
      </c>
      <c r="G129" s="141">
        <v>10</v>
      </c>
      <c r="H129" s="142">
        <v>2000</v>
      </c>
      <c r="I129" s="142">
        <v>20000</v>
      </c>
      <c r="J129" s="78" t="s">
        <v>62</v>
      </c>
      <c r="K129" s="78" t="s">
        <v>13</v>
      </c>
    </row>
    <row r="130" spans="1:11" ht="25.5" x14ac:dyDescent="0.2">
      <c r="A130" s="138" t="s">
        <v>1298</v>
      </c>
      <c r="B130" s="140">
        <v>20401</v>
      </c>
      <c r="C130" s="140" t="s">
        <v>1043</v>
      </c>
      <c r="D130" s="140" t="s">
        <v>27</v>
      </c>
      <c r="E130" s="140" t="s">
        <v>1044</v>
      </c>
      <c r="F130" s="139" t="s">
        <v>60</v>
      </c>
      <c r="G130" s="141">
        <v>12</v>
      </c>
      <c r="H130" s="142">
        <v>20000</v>
      </c>
      <c r="I130" s="142">
        <v>240000</v>
      </c>
      <c r="J130" s="78" t="s">
        <v>62</v>
      </c>
      <c r="K130" s="78" t="s">
        <v>13</v>
      </c>
    </row>
    <row r="131" spans="1:11" ht="25.5" x14ac:dyDescent="0.2">
      <c r="A131" s="138" t="s">
        <v>1298</v>
      </c>
      <c r="B131" s="140">
        <v>20401</v>
      </c>
      <c r="C131" s="140" t="s">
        <v>31</v>
      </c>
      <c r="D131" s="140" t="s">
        <v>39</v>
      </c>
      <c r="E131" s="140" t="s">
        <v>1045</v>
      </c>
      <c r="F131" s="139" t="s">
        <v>60</v>
      </c>
      <c r="G131" s="141">
        <v>2</v>
      </c>
      <c r="H131" s="142">
        <v>5000</v>
      </c>
      <c r="I131" s="142">
        <v>10000</v>
      </c>
      <c r="J131" s="78" t="s">
        <v>62</v>
      </c>
      <c r="K131" s="78" t="s">
        <v>13</v>
      </c>
    </row>
    <row r="132" spans="1:11" ht="25.5" x14ac:dyDescent="0.2">
      <c r="A132" s="138" t="s">
        <v>1298</v>
      </c>
      <c r="B132" s="140">
        <v>20401</v>
      </c>
      <c r="C132" s="140" t="s">
        <v>33</v>
      </c>
      <c r="D132" s="140" t="s">
        <v>39</v>
      </c>
      <c r="E132" s="140" t="s">
        <v>1046</v>
      </c>
      <c r="F132" s="139" t="s">
        <v>60</v>
      </c>
      <c r="G132" s="141">
        <v>20</v>
      </c>
      <c r="H132" s="142">
        <v>1000</v>
      </c>
      <c r="I132" s="142">
        <v>20000</v>
      </c>
      <c r="J132" s="78" t="s">
        <v>62</v>
      </c>
      <c r="K132" s="78" t="s">
        <v>13</v>
      </c>
    </row>
    <row r="133" spans="1:11" ht="25.5" x14ac:dyDescent="0.2">
      <c r="A133" s="138" t="s">
        <v>1298</v>
      </c>
      <c r="B133" s="140">
        <v>20401</v>
      </c>
      <c r="C133" s="140" t="s">
        <v>33</v>
      </c>
      <c r="D133" s="140" t="s">
        <v>19</v>
      </c>
      <c r="E133" s="140" t="s">
        <v>1047</v>
      </c>
      <c r="F133" s="139" t="s">
        <v>60</v>
      </c>
      <c r="G133" s="141">
        <v>42</v>
      </c>
      <c r="H133" s="142">
        <v>1000</v>
      </c>
      <c r="I133" s="142">
        <v>42000</v>
      </c>
      <c r="J133" s="78" t="s">
        <v>62</v>
      </c>
      <c r="K133" s="78" t="s">
        <v>13</v>
      </c>
    </row>
    <row r="134" spans="1:11" ht="25.5" x14ac:dyDescent="0.2">
      <c r="A134" s="138" t="s">
        <v>1298</v>
      </c>
      <c r="B134" s="140">
        <v>20401</v>
      </c>
      <c r="C134" s="140" t="s">
        <v>34</v>
      </c>
      <c r="D134" s="140" t="s">
        <v>39</v>
      </c>
      <c r="E134" s="140" t="s">
        <v>1048</v>
      </c>
      <c r="F134" s="139" t="s">
        <v>60</v>
      </c>
      <c r="G134" s="141">
        <v>12</v>
      </c>
      <c r="H134" s="142">
        <v>3000</v>
      </c>
      <c r="I134" s="142">
        <v>36000</v>
      </c>
      <c r="J134" s="78" t="s">
        <v>62</v>
      </c>
      <c r="K134" s="78" t="s">
        <v>13</v>
      </c>
    </row>
    <row r="135" spans="1:11" ht="25.5" x14ac:dyDescent="0.2">
      <c r="A135" s="138" t="s">
        <v>1298</v>
      </c>
      <c r="B135" s="140">
        <v>20401</v>
      </c>
      <c r="C135" s="140" t="s">
        <v>34</v>
      </c>
      <c r="D135" s="140" t="s">
        <v>1049</v>
      </c>
      <c r="E135" s="140" t="s">
        <v>1050</v>
      </c>
      <c r="F135" s="139" t="s">
        <v>60</v>
      </c>
      <c r="G135" s="141">
        <v>12</v>
      </c>
      <c r="H135" s="142">
        <v>3000</v>
      </c>
      <c r="I135" s="142">
        <v>36000</v>
      </c>
      <c r="J135" s="78" t="s">
        <v>62</v>
      </c>
      <c r="K135" s="78" t="s">
        <v>13</v>
      </c>
    </row>
    <row r="136" spans="1:11" ht="25.5" x14ac:dyDescent="0.2">
      <c r="A136" s="138" t="s">
        <v>1298</v>
      </c>
      <c r="B136" s="140">
        <v>20401</v>
      </c>
      <c r="C136" s="140" t="s">
        <v>34</v>
      </c>
      <c r="D136" s="140" t="s">
        <v>1051</v>
      </c>
      <c r="E136" s="140" t="s">
        <v>1052</v>
      </c>
      <c r="F136" s="139" t="s">
        <v>60</v>
      </c>
      <c r="G136" s="141">
        <v>12</v>
      </c>
      <c r="H136" s="142">
        <v>3000</v>
      </c>
      <c r="I136" s="142">
        <v>36000</v>
      </c>
      <c r="J136" s="78" t="s">
        <v>62</v>
      </c>
      <c r="K136" s="78" t="s">
        <v>13</v>
      </c>
    </row>
    <row r="137" spans="1:11" ht="25.5" x14ac:dyDescent="0.2">
      <c r="A137" s="138" t="s">
        <v>1298</v>
      </c>
      <c r="B137" s="140">
        <v>20401</v>
      </c>
      <c r="C137" s="140" t="s">
        <v>34</v>
      </c>
      <c r="D137" s="140" t="s">
        <v>1053</v>
      </c>
      <c r="E137" s="140" t="s">
        <v>1054</v>
      </c>
      <c r="F137" s="139" t="s">
        <v>60</v>
      </c>
      <c r="G137" s="141">
        <v>10</v>
      </c>
      <c r="H137" s="142">
        <v>3000</v>
      </c>
      <c r="I137" s="142">
        <v>30000</v>
      </c>
      <c r="J137" s="78" t="s">
        <v>62</v>
      </c>
      <c r="K137" s="78" t="s">
        <v>13</v>
      </c>
    </row>
    <row r="138" spans="1:11" ht="25.5" x14ac:dyDescent="0.2">
      <c r="A138" s="138" t="s">
        <v>1298</v>
      </c>
      <c r="B138" s="140">
        <v>20401</v>
      </c>
      <c r="C138" s="140" t="s">
        <v>1055</v>
      </c>
      <c r="D138" s="140" t="s">
        <v>1056</v>
      </c>
      <c r="E138" s="140" t="s">
        <v>1057</v>
      </c>
      <c r="F138" s="139" t="s">
        <v>60</v>
      </c>
      <c r="G138" s="141">
        <v>21</v>
      </c>
      <c r="H138" s="142">
        <v>12000</v>
      </c>
      <c r="I138" s="142">
        <v>252000</v>
      </c>
      <c r="J138" s="78" t="s">
        <v>62</v>
      </c>
      <c r="K138" s="78" t="s">
        <v>13</v>
      </c>
    </row>
    <row r="139" spans="1:11" ht="25.5" x14ac:dyDescent="0.2">
      <c r="A139" s="138" t="s">
        <v>1298</v>
      </c>
      <c r="B139" s="140">
        <v>20401</v>
      </c>
      <c r="C139" s="140" t="s">
        <v>41</v>
      </c>
      <c r="D139" s="140" t="s">
        <v>800</v>
      </c>
      <c r="E139" s="140" t="s">
        <v>1058</v>
      </c>
      <c r="F139" s="139" t="s">
        <v>60</v>
      </c>
      <c r="G139" s="141">
        <v>1</v>
      </c>
      <c r="H139" s="142">
        <v>50000</v>
      </c>
      <c r="I139" s="142">
        <v>50000</v>
      </c>
      <c r="J139" s="78" t="s">
        <v>62</v>
      </c>
      <c r="K139" s="78" t="s">
        <v>13</v>
      </c>
    </row>
    <row r="140" spans="1:11" ht="25.5" x14ac:dyDescent="0.2">
      <c r="A140" s="138" t="s">
        <v>1298</v>
      </c>
      <c r="B140" s="140">
        <v>20401</v>
      </c>
      <c r="C140" s="140" t="s">
        <v>265</v>
      </c>
      <c r="D140" s="140" t="s">
        <v>39</v>
      </c>
      <c r="E140" s="140" t="s">
        <v>1059</v>
      </c>
      <c r="F140" s="139" t="s">
        <v>60</v>
      </c>
      <c r="G140" s="141">
        <v>10</v>
      </c>
      <c r="H140" s="142">
        <v>10000</v>
      </c>
      <c r="I140" s="142">
        <v>100000</v>
      </c>
      <c r="J140" s="78" t="s">
        <v>62</v>
      </c>
      <c r="K140" s="78" t="s">
        <v>13</v>
      </c>
    </row>
    <row r="141" spans="1:11" ht="25.5" x14ac:dyDescent="0.2">
      <c r="A141" s="138" t="s">
        <v>1298</v>
      </c>
      <c r="B141" s="140">
        <v>20401</v>
      </c>
      <c r="C141" s="140" t="s">
        <v>265</v>
      </c>
      <c r="D141" s="140" t="s">
        <v>537</v>
      </c>
      <c r="E141" s="140" t="s">
        <v>1060</v>
      </c>
      <c r="F141" s="139" t="s">
        <v>60</v>
      </c>
      <c r="G141" s="141">
        <v>5</v>
      </c>
      <c r="H141" s="142">
        <v>15000</v>
      </c>
      <c r="I141" s="142">
        <v>75000</v>
      </c>
      <c r="J141" s="78" t="s">
        <v>62</v>
      </c>
      <c r="K141" s="78" t="s">
        <v>13</v>
      </c>
    </row>
    <row r="142" spans="1:11" ht="25.5" x14ac:dyDescent="0.2">
      <c r="A142" s="138" t="s">
        <v>1298</v>
      </c>
      <c r="B142" s="140">
        <v>20401</v>
      </c>
      <c r="C142" s="140" t="s">
        <v>265</v>
      </c>
      <c r="D142" s="140" t="s">
        <v>28</v>
      </c>
      <c r="E142" s="140" t="s">
        <v>1061</v>
      </c>
      <c r="F142" s="139" t="s">
        <v>60</v>
      </c>
      <c r="G142" s="141">
        <v>5</v>
      </c>
      <c r="H142" s="142">
        <v>15000</v>
      </c>
      <c r="I142" s="142">
        <v>75000</v>
      </c>
      <c r="J142" s="78" t="s">
        <v>62</v>
      </c>
      <c r="K142" s="78" t="s">
        <v>13</v>
      </c>
    </row>
    <row r="143" spans="1:11" ht="25.5" x14ac:dyDescent="0.2">
      <c r="A143" s="138" t="s">
        <v>1298</v>
      </c>
      <c r="B143" s="140">
        <v>20401</v>
      </c>
      <c r="C143" s="140" t="s">
        <v>29</v>
      </c>
      <c r="D143" s="140" t="s">
        <v>1062</v>
      </c>
      <c r="E143" s="140" t="s">
        <v>1063</v>
      </c>
      <c r="F143" s="139" t="s">
        <v>60</v>
      </c>
      <c r="G143" s="141">
        <v>10</v>
      </c>
      <c r="H143" s="142">
        <v>2000</v>
      </c>
      <c r="I143" s="142">
        <v>20000</v>
      </c>
      <c r="J143" s="78" t="s">
        <v>62</v>
      </c>
      <c r="K143" s="78" t="s">
        <v>13</v>
      </c>
    </row>
    <row r="144" spans="1:11" ht="25.5" x14ac:dyDescent="0.2">
      <c r="A144" s="138" t="s">
        <v>1298</v>
      </c>
      <c r="B144" s="140">
        <v>20401</v>
      </c>
      <c r="C144" s="140" t="s">
        <v>29</v>
      </c>
      <c r="D144" s="140" t="s">
        <v>1064</v>
      </c>
      <c r="E144" s="140" t="s">
        <v>1065</v>
      </c>
      <c r="F144" s="139" t="s">
        <v>60</v>
      </c>
      <c r="G144" s="141">
        <v>12</v>
      </c>
      <c r="H144" s="142">
        <v>2000</v>
      </c>
      <c r="I144" s="142">
        <v>24000</v>
      </c>
      <c r="J144" s="78" t="s">
        <v>62</v>
      </c>
      <c r="K144" s="78" t="s">
        <v>13</v>
      </c>
    </row>
    <row r="145" spans="1:11" ht="25.5" x14ac:dyDescent="0.2">
      <c r="A145" s="138" t="s">
        <v>1298</v>
      </c>
      <c r="B145" s="140">
        <v>20401</v>
      </c>
      <c r="C145" s="140" t="s">
        <v>29</v>
      </c>
      <c r="D145" s="140" t="s">
        <v>467</v>
      </c>
      <c r="E145" s="140" t="s">
        <v>1066</v>
      </c>
      <c r="F145" s="139" t="s">
        <v>60</v>
      </c>
      <c r="G145" s="141">
        <v>12</v>
      </c>
      <c r="H145" s="142">
        <v>2000</v>
      </c>
      <c r="I145" s="142">
        <v>24000</v>
      </c>
      <c r="J145" s="78" t="s">
        <v>62</v>
      </c>
      <c r="K145" s="78" t="s">
        <v>13</v>
      </c>
    </row>
    <row r="146" spans="1:11" ht="25.5" x14ac:dyDescent="0.2">
      <c r="A146" s="138" t="s">
        <v>1298</v>
      </c>
      <c r="B146" s="140">
        <v>20401</v>
      </c>
      <c r="C146" s="140" t="s">
        <v>156</v>
      </c>
      <c r="D146" s="140" t="s">
        <v>39</v>
      </c>
      <c r="E146" s="140" t="s">
        <v>1067</v>
      </c>
      <c r="F146" s="139" t="s">
        <v>60</v>
      </c>
      <c r="G146" s="141">
        <v>12</v>
      </c>
      <c r="H146" s="142">
        <v>2000</v>
      </c>
      <c r="I146" s="142">
        <v>24000</v>
      </c>
      <c r="J146" s="78" t="s">
        <v>62</v>
      </c>
      <c r="K146" s="78" t="s">
        <v>13</v>
      </c>
    </row>
    <row r="147" spans="1:11" ht="25.5" x14ac:dyDescent="0.2">
      <c r="A147" s="138" t="s">
        <v>1298</v>
      </c>
      <c r="B147" s="140">
        <v>20401</v>
      </c>
      <c r="C147" s="140" t="s">
        <v>156</v>
      </c>
      <c r="D147" s="140" t="s">
        <v>1068</v>
      </c>
      <c r="E147" s="140" t="s">
        <v>1069</v>
      </c>
      <c r="F147" s="139" t="s">
        <v>60</v>
      </c>
      <c r="G147" s="141">
        <v>12</v>
      </c>
      <c r="H147" s="142">
        <v>4000</v>
      </c>
      <c r="I147" s="142">
        <v>48000</v>
      </c>
      <c r="J147" s="78" t="s">
        <v>62</v>
      </c>
      <c r="K147" s="78" t="s">
        <v>13</v>
      </c>
    </row>
    <row r="148" spans="1:11" ht="25.5" x14ac:dyDescent="0.2">
      <c r="A148" s="138" t="s">
        <v>1298</v>
      </c>
      <c r="B148" s="140">
        <v>20401</v>
      </c>
      <c r="C148" s="140" t="s">
        <v>85</v>
      </c>
      <c r="D148" s="140" t="s">
        <v>86</v>
      </c>
      <c r="E148" s="140" t="s">
        <v>1070</v>
      </c>
      <c r="F148" s="139" t="s">
        <v>60</v>
      </c>
      <c r="G148" s="141">
        <v>1</v>
      </c>
      <c r="H148" s="142">
        <v>20000</v>
      </c>
      <c r="I148" s="142">
        <v>20000</v>
      </c>
      <c r="J148" s="78" t="s">
        <v>62</v>
      </c>
      <c r="K148" s="78" t="s">
        <v>13</v>
      </c>
    </row>
    <row r="149" spans="1:11" ht="25.5" x14ac:dyDescent="0.2">
      <c r="A149" s="138" t="s">
        <v>1298</v>
      </c>
      <c r="B149" s="140">
        <v>20401</v>
      </c>
      <c r="C149" s="140" t="s">
        <v>85</v>
      </c>
      <c r="D149" s="140" t="s">
        <v>1071</v>
      </c>
      <c r="E149" s="140" t="s">
        <v>1072</v>
      </c>
      <c r="F149" s="139" t="s">
        <v>60</v>
      </c>
      <c r="G149" s="141">
        <v>1</v>
      </c>
      <c r="H149" s="142">
        <v>30000</v>
      </c>
      <c r="I149" s="142">
        <v>30000</v>
      </c>
      <c r="J149" s="78" t="s">
        <v>62</v>
      </c>
      <c r="K149" s="78" t="s">
        <v>13</v>
      </c>
    </row>
    <row r="150" spans="1:11" ht="25.5" x14ac:dyDescent="0.2">
      <c r="A150" s="138" t="s">
        <v>1298</v>
      </c>
      <c r="B150" s="140">
        <v>20401</v>
      </c>
      <c r="C150" s="140" t="s">
        <v>85</v>
      </c>
      <c r="D150" s="140" t="s">
        <v>1073</v>
      </c>
      <c r="E150" s="140" t="s">
        <v>1074</v>
      </c>
      <c r="F150" s="139" t="s">
        <v>60</v>
      </c>
      <c r="G150" s="141">
        <v>1</v>
      </c>
      <c r="H150" s="142">
        <v>30000</v>
      </c>
      <c r="I150" s="142">
        <v>30000</v>
      </c>
      <c r="J150" s="78" t="s">
        <v>62</v>
      </c>
      <c r="K150" s="78" t="s">
        <v>13</v>
      </c>
    </row>
    <row r="151" spans="1:11" ht="25.5" x14ac:dyDescent="0.2">
      <c r="A151" s="138" t="s">
        <v>1298</v>
      </c>
      <c r="B151" s="140">
        <v>20401</v>
      </c>
      <c r="C151" s="140" t="s">
        <v>174</v>
      </c>
      <c r="D151" s="140" t="s">
        <v>151</v>
      </c>
      <c r="E151" s="140" t="s">
        <v>1075</v>
      </c>
      <c r="F151" s="139" t="s">
        <v>60</v>
      </c>
      <c r="G151" s="141">
        <v>32</v>
      </c>
      <c r="H151" s="142">
        <v>20000</v>
      </c>
      <c r="I151" s="142">
        <v>640000</v>
      </c>
      <c r="J151" s="78" t="s">
        <v>62</v>
      </c>
      <c r="K151" s="78" t="s">
        <v>13</v>
      </c>
    </row>
    <row r="152" spans="1:11" ht="25.5" x14ac:dyDescent="0.2">
      <c r="A152" s="138" t="s">
        <v>1298</v>
      </c>
      <c r="B152" s="140">
        <v>20401</v>
      </c>
      <c r="C152" s="140" t="s">
        <v>174</v>
      </c>
      <c r="D152" s="140" t="s">
        <v>28</v>
      </c>
      <c r="E152" s="140" t="s">
        <v>1076</v>
      </c>
      <c r="F152" s="139" t="s">
        <v>60</v>
      </c>
      <c r="G152" s="141">
        <v>152</v>
      </c>
      <c r="H152" s="142">
        <v>8000</v>
      </c>
      <c r="I152" s="142">
        <v>1216000</v>
      </c>
      <c r="J152" s="78" t="s">
        <v>62</v>
      </c>
      <c r="K152" s="78" t="s">
        <v>13</v>
      </c>
    </row>
    <row r="153" spans="1:11" ht="25.5" x14ac:dyDescent="0.2">
      <c r="A153" s="138" t="s">
        <v>1298</v>
      </c>
      <c r="B153" s="140">
        <v>20401</v>
      </c>
      <c r="C153" s="140" t="s">
        <v>170</v>
      </c>
      <c r="D153" s="140" t="s">
        <v>26</v>
      </c>
      <c r="E153" s="140" t="s">
        <v>1077</v>
      </c>
      <c r="F153" s="139" t="s">
        <v>60</v>
      </c>
      <c r="G153" s="141">
        <v>1</v>
      </c>
      <c r="H153" s="142">
        <v>30000</v>
      </c>
      <c r="I153" s="142">
        <v>30000</v>
      </c>
      <c r="J153" s="78" t="s">
        <v>62</v>
      </c>
      <c r="K153" s="78" t="s">
        <v>13</v>
      </c>
    </row>
    <row r="154" spans="1:11" ht="25.5" x14ac:dyDescent="0.2">
      <c r="A154" s="138" t="s">
        <v>1298</v>
      </c>
      <c r="B154" s="140">
        <v>20401</v>
      </c>
      <c r="C154" s="140" t="s">
        <v>170</v>
      </c>
      <c r="D154" s="140" t="s">
        <v>1078</v>
      </c>
      <c r="E154" s="140" t="s">
        <v>1079</v>
      </c>
      <c r="F154" s="139" t="s">
        <v>60</v>
      </c>
      <c r="G154" s="141">
        <v>100</v>
      </c>
      <c r="H154" s="142">
        <v>2000</v>
      </c>
      <c r="I154" s="142">
        <v>200000</v>
      </c>
      <c r="J154" s="78" t="s">
        <v>62</v>
      </c>
      <c r="K154" s="78" t="s">
        <v>13</v>
      </c>
    </row>
    <row r="155" spans="1:11" ht="25.5" x14ac:dyDescent="0.2">
      <c r="A155" s="138" t="s">
        <v>1298</v>
      </c>
      <c r="B155" s="140">
        <v>20401</v>
      </c>
      <c r="C155" s="140" t="s">
        <v>25</v>
      </c>
      <c r="D155" s="140" t="s">
        <v>23</v>
      </c>
      <c r="E155" s="140" t="s">
        <v>1080</v>
      </c>
      <c r="F155" s="139" t="s">
        <v>60</v>
      </c>
      <c r="G155" s="141">
        <v>1</v>
      </c>
      <c r="H155" s="142">
        <v>5000</v>
      </c>
      <c r="I155" s="142">
        <v>5000</v>
      </c>
      <c r="J155" s="78" t="s">
        <v>62</v>
      </c>
      <c r="K155" s="78" t="s">
        <v>13</v>
      </c>
    </row>
    <row r="156" spans="1:11" ht="25.5" x14ac:dyDescent="0.2">
      <c r="A156" s="138" t="s">
        <v>1298</v>
      </c>
      <c r="B156" s="140">
        <v>20401</v>
      </c>
      <c r="C156" s="140" t="s">
        <v>1081</v>
      </c>
      <c r="D156" s="140" t="s">
        <v>23</v>
      </c>
      <c r="E156" s="140" t="s">
        <v>1082</v>
      </c>
      <c r="F156" s="139" t="s">
        <v>60</v>
      </c>
      <c r="G156" s="141">
        <v>2</v>
      </c>
      <c r="H156" s="142">
        <v>5000</v>
      </c>
      <c r="I156" s="142">
        <v>10000</v>
      </c>
      <c r="J156" s="78" t="s">
        <v>62</v>
      </c>
      <c r="K156" s="78" t="s">
        <v>13</v>
      </c>
    </row>
    <row r="157" spans="1:11" ht="25.5" x14ac:dyDescent="0.2">
      <c r="A157" s="138" t="s">
        <v>1298</v>
      </c>
      <c r="B157" s="140">
        <v>20401</v>
      </c>
      <c r="C157" s="140" t="s">
        <v>37</v>
      </c>
      <c r="D157" s="140" t="s">
        <v>186</v>
      </c>
      <c r="E157" s="140" t="s">
        <v>1083</v>
      </c>
      <c r="F157" s="139" t="s">
        <v>60</v>
      </c>
      <c r="G157" s="141">
        <v>142</v>
      </c>
      <c r="H157" s="142">
        <v>5000</v>
      </c>
      <c r="I157" s="142">
        <v>710000</v>
      </c>
      <c r="J157" s="78" t="s">
        <v>62</v>
      </c>
      <c r="K157" s="78" t="s">
        <v>13</v>
      </c>
    </row>
    <row r="158" spans="1:11" ht="25.5" x14ac:dyDescent="0.2">
      <c r="A158" s="138" t="s">
        <v>1298</v>
      </c>
      <c r="B158" s="140">
        <v>20401</v>
      </c>
      <c r="C158" s="140" t="s">
        <v>154</v>
      </c>
      <c r="D158" s="140" t="s">
        <v>39</v>
      </c>
      <c r="E158" s="140" t="s">
        <v>1084</v>
      </c>
      <c r="F158" s="139" t="s">
        <v>60</v>
      </c>
      <c r="G158" s="141">
        <v>6</v>
      </c>
      <c r="H158" s="142">
        <v>5000</v>
      </c>
      <c r="I158" s="142">
        <v>30000</v>
      </c>
      <c r="J158" s="78" t="s">
        <v>62</v>
      </c>
      <c r="K158" s="78" t="s">
        <v>13</v>
      </c>
    </row>
    <row r="159" spans="1:11" ht="25.5" x14ac:dyDescent="0.2">
      <c r="A159" s="138" t="s">
        <v>1298</v>
      </c>
      <c r="B159" s="140">
        <v>20401</v>
      </c>
      <c r="C159" s="140" t="s">
        <v>84</v>
      </c>
      <c r="D159" s="140" t="s">
        <v>23</v>
      </c>
      <c r="E159" s="140" t="s">
        <v>1085</v>
      </c>
      <c r="F159" s="139" t="s">
        <v>60</v>
      </c>
      <c r="G159" s="141">
        <v>10</v>
      </c>
      <c r="H159" s="142">
        <v>5000</v>
      </c>
      <c r="I159" s="142">
        <v>50000</v>
      </c>
      <c r="J159" s="78" t="s">
        <v>62</v>
      </c>
      <c r="K159" s="78" t="s">
        <v>13</v>
      </c>
    </row>
    <row r="160" spans="1:11" ht="25.5" x14ac:dyDescent="0.2">
      <c r="A160" s="138" t="s">
        <v>1298</v>
      </c>
      <c r="B160" s="140">
        <v>20401</v>
      </c>
      <c r="C160" s="140" t="s">
        <v>708</v>
      </c>
      <c r="D160" s="140" t="s">
        <v>23</v>
      </c>
      <c r="E160" s="140" t="s">
        <v>1086</v>
      </c>
      <c r="F160" s="139" t="s">
        <v>60</v>
      </c>
      <c r="G160" s="141">
        <v>6</v>
      </c>
      <c r="H160" s="142">
        <v>5000</v>
      </c>
      <c r="I160" s="142">
        <v>30000</v>
      </c>
      <c r="J160" s="78" t="s">
        <v>62</v>
      </c>
      <c r="K160" s="78" t="s">
        <v>13</v>
      </c>
    </row>
    <row r="161" spans="1:11" ht="25.5" x14ac:dyDescent="0.2">
      <c r="A161" s="138" t="s">
        <v>1298</v>
      </c>
      <c r="B161" s="140">
        <v>20401</v>
      </c>
      <c r="C161" s="140" t="s">
        <v>708</v>
      </c>
      <c r="D161" s="140" t="s">
        <v>26</v>
      </c>
      <c r="E161" s="140" t="s">
        <v>1087</v>
      </c>
      <c r="F161" s="139" t="s">
        <v>60</v>
      </c>
      <c r="G161" s="141">
        <v>6</v>
      </c>
      <c r="H161" s="142">
        <v>5000</v>
      </c>
      <c r="I161" s="142">
        <v>30000</v>
      </c>
      <c r="J161" s="78" t="s">
        <v>62</v>
      </c>
      <c r="K161" s="78" t="s">
        <v>13</v>
      </c>
    </row>
    <row r="162" spans="1:11" ht="25.5" x14ac:dyDescent="0.2">
      <c r="A162" s="138" t="s">
        <v>1298</v>
      </c>
      <c r="B162" s="140">
        <v>20401</v>
      </c>
      <c r="C162" s="140" t="s">
        <v>1088</v>
      </c>
      <c r="D162" s="140" t="s">
        <v>1062</v>
      </c>
      <c r="E162" s="140" t="s">
        <v>1089</v>
      </c>
      <c r="F162" s="139" t="s">
        <v>60</v>
      </c>
      <c r="G162" s="141">
        <v>10</v>
      </c>
      <c r="H162" s="142">
        <v>5000</v>
      </c>
      <c r="I162" s="142">
        <v>50000</v>
      </c>
      <c r="J162" s="78" t="s">
        <v>62</v>
      </c>
      <c r="K162" s="78" t="s">
        <v>13</v>
      </c>
    </row>
    <row r="163" spans="1:11" ht="25.5" x14ac:dyDescent="0.2">
      <c r="A163" s="138" t="s">
        <v>1298</v>
      </c>
      <c r="B163" s="140">
        <v>20401</v>
      </c>
      <c r="C163" s="140" t="s">
        <v>1088</v>
      </c>
      <c r="D163" s="140" t="s">
        <v>177</v>
      </c>
      <c r="E163" s="140" t="s">
        <v>1090</v>
      </c>
      <c r="F163" s="139" t="s">
        <v>60</v>
      </c>
      <c r="G163" s="141">
        <v>22</v>
      </c>
      <c r="H163" s="142">
        <v>10000</v>
      </c>
      <c r="I163" s="142">
        <v>220000</v>
      </c>
      <c r="J163" s="78" t="s">
        <v>62</v>
      </c>
      <c r="K163" s="78" t="s">
        <v>13</v>
      </c>
    </row>
    <row r="164" spans="1:11" ht="25.5" x14ac:dyDescent="0.2">
      <c r="A164" s="138" t="s">
        <v>1298</v>
      </c>
      <c r="B164" s="140" t="s">
        <v>1027</v>
      </c>
      <c r="C164" s="140" t="s">
        <v>1088</v>
      </c>
      <c r="D164" s="140" t="s">
        <v>437</v>
      </c>
      <c r="E164" s="140" t="s">
        <v>1091</v>
      </c>
      <c r="F164" s="139" t="s">
        <v>60</v>
      </c>
      <c r="G164" s="141">
        <v>62</v>
      </c>
      <c r="H164" s="142">
        <v>4000</v>
      </c>
      <c r="I164" s="142">
        <v>248000</v>
      </c>
      <c r="J164" s="78" t="s">
        <v>62</v>
      </c>
      <c r="K164" s="78" t="s">
        <v>13</v>
      </c>
    </row>
    <row r="165" spans="1:11" ht="25.5" x14ac:dyDescent="0.2">
      <c r="A165" s="138" t="s">
        <v>1298</v>
      </c>
      <c r="B165" s="140" t="s">
        <v>1027</v>
      </c>
      <c r="C165" s="140" t="s">
        <v>1088</v>
      </c>
      <c r="D165" s="140" t="s">
        <v>1092</v>
      </c>
      <c r="E165" s="140" t="s">
        <v>1093</v>
      </c>
      <c r="F165" s="139" t="s">
        <v>262</v>
      </c>
      <c r="G165" s="141">
        <v>22</v>
      </c>
      <c r="H165" s="142">
        <v>10000</v>
      </c>
      <c r="I165" s="142">
        <v>220000</v>
      </c>
      <c r="J165" s="78" t="s">
        <v>62</v>
      </c>
      <c r="K165" s="78" t="s">
        <v>13</v>
      </c>
    </row>
    <row r="166" spans="1:11" ht="25.5" x14ac:dyDescent="0.2">
      <c r="A166" s="138" t="s">
        <v>1298</v>
      </c>
      <c r="B166" s="140" t="s">
        <v>1027</v>
      </c>
      <c r="C166" s="140" t="s">
        <v>1088</v>
      </c>
      <c r="D166" s="140" t="s">
        <v>1094</v>
      </c>
      <c r="E166" s="140" t="s">
        <v>1095</v>
      </c>
      <c r="F166" s="139" t="s">
        <v>60</v>
      </c>
      <c r="G166" s="141">
        <v>22</v>
      </c>
      <c r="H166" s="142">
        <v>8000</v>
      </c>
      <c r="I166" s="142">
        <v>176000</v>
      </c>
      <c r="J166" s="78" t="s">
        <v>62</v>
      </c>
      <c r="K166" s="78" t="s">
        <v>13</v>
      </c>
    </row>
    <row r="167" spans="1:11" ht="25.5" x14ac:dyDescent="0.2">
      <c r="A167" s="138" t="s">
        <v>1298</v>
      </c>
      <c r="B167" s="140">
        <v>20401</v>
      </c>
      <c r="C167" s="140" t="s">
        <v>150</v>
      </c>
      <c r="D167" s="140" t="s">
        <v>23</v>
      </c>
      <c r="E167" s="140" t="s">
        <v>1096</v>
      </c>
      <c r="F167" s="139" t="s">
        <v>60</v>
      </c>
      <c r="G167" s="141">
        <v>12</v>
      </c>
      <c r="H167" s="142">
        <v>10000</v>
      </c>
      <c r="I167" s="142">
        <v>120000</v>
      </c>
      <c r="J167" s="78" t="s">
        <v>62</v>
      </c>
      <c r="K167" s="78" t="s">
        <v>13</v>
      </c>
    </row>
    <row r="168" spans="1:11" ht="25.5" x14ac:dyDescent="0.2">
      <c r="A168" s="138" t="s">
        <v>1298</v>
      </c>
      <c r="B168" s="140">
        <v>20401</v>
      </c>
      <c r="C168" s="140" t="s">
        <v>150</v>
      </c>
      <c r="D168" s="140" t="s">
        <v>537</v>
      </c>
      <c r="E168" s="140" t="s">
        <v>1097</v>
      </c>
      <c r="F168" s="139" t="s">
        <v>60</v>
      </c>
      <c r="G168" s="141">
        <v>12</v>
      </c>
      <c r="H168" s="142">
        <v>5000</v>
      </c>
      <c r="I168" s="142">
        <v>60000</v>
      </c>
      <c r="J168" s="78" t="s">
        <v>62</v>
      </c>
      <c r="K168" s="78" t="s">
        <v>13</v>
      </c>
    </row>
    <row r="169" spans="1:11" ht="25.5" x14ac:dyDescent="0.2">
      <c r="A169" s="138" t="s">
        <v>1298</v>
      </c>
      <c r="B169" s="140">
        <v>20401</v>
      </c>
      <c r="C169" s="140" t="s">
        <v>306</v>
      </c>
      <c r="D169" s="140" t="s">
        <v>23</v>
      </c>
      <c r="E169" s="140" t="s">
        <v>1098</v>
      </c>
      <c r="F169" s="139" t="s">
        <v>60</v>
      </c>
      <c r="G169" s="141">
        <v>26</v>
      </c>
      <c r="H169" s="142">
        <v>5000</v>
      </c>
      <c r="I169" s="142">
        <v>130000</v>
      </c>
      <c r="J169" s="78" t="s">
        <v>62</v>
      </c>
      <c r="K169" s="78" t="s">
        <v>13</v>
      </c>
    </row>
    <row r="170" spans="1:11" ht="25.5" x14ac:dyDescent="0.2">
      <c r="A170" s="138" t="s">
        <v>1298</v>
      </c>
      <c r="B170" s="140">
        <v>20401</v>
      </c>
      <c r="C170" s="140" t="s">
        <v>18</v>
      </c>
      <c r="D170" s="140" t="s">
        <v>39</v>
      </c>
      <c r="E170" s="140" t="s">
        <v>1099</v>
      </c>
      <c r="F170" s="139" t="s">
        <v>60</v>
      </c>
      <c r="G170" s="141">
        <v>5</v>
      </c>
      <c r="H170" s="142">
        <v>4000</v>
      </c>
      <c r="I170" s="142">
        <v>20000</v>
      </c>
      <c r="J170" s="78" t="s">
        <v>62</v>
      </c>
      <c r="K170" s="78" t="s">
        <v>13</v>
      </c>
    </row>
    <row r="171" spans="1:11" ht="25.5" x14ac:dyDescent="0.2">
      <c r="A171" s="138" t="s">
        <v>1298</v>
      </c>
      <c r="B171" s="140">
        <v>20401</v>
      </c>
      <c r="C171" s="140" t="s">
        <v>18</v>
      </c>
      <c r="D171" s="140" t="s">
        <v>1100</v>
      </c>
      <c r="E171" s="140" t="s">
        <v>1101</v>
      </c>
      <c r="F171" s="139" t="s">
        <v>60</v>
      </c>
      <c r="G171" s="141">
        <v>2</v>
      </c>
      <c r="H171" s="142">
        <v>10000</v>
      </c>
      <c r="I171" s="142">
        <v>20000</v>
      </c>
      <c r="J171" s="78" t="s">
        <v>62</v>
      </c>
      <c r="K171" s="78" t="s">
        <v>13</v>
      </c>
    </row>
    <row r="172" spans="1:11" ht="25.5" x14ac:dyDescent="0.2">
      <c r="A172" s="138" t="s">
        <v>1298</v>
      </c>
      <c r="B172" s="140">
        <v>20401</v>
      </c>
      <c r="C172" s="140" t="s">
        <v>18</v>
      </c>
      <c r="D172" s="140" t="s">
        <v>17</v>
      </c>
      <c r="E172" s="140" t="s">
        <v>1102</v>
      </c>
      <c r="F172" s="139" t="s">
        <v>60</v>
      </c>
      <c r="G172" s="141">
        <v>1</v>
      </c>
      <c r="H172" s="142">
        <v>40000</v>
      </c>
      <c r="I172" s="142">
        <v>40000</v>
      </c>
      <c r="J172" s="78" t="s">
        <v>62</v>
      </c>
      <c r="K172" s="78" t="s">
        <v>13</v>
      </c>
    </row>
    <row r="173" spans="1:11" ht="25.5" x14ac:dyDescent="0.2">
      <c r="A173" s="138" t="s">
        <v>1298</v>
      </c>
      <c r="B173" s="140">
        <v>20401</v>
      </c>
      <c r="C173" s="140" t="s">
        <v>16</v>
      </c>
      <c r="D173" s="140" t="s">
        <v>1103</v>
      </c>
      <c r="E173" s="140" t="s">
        <v>1104</v>
      </c>
      <c r="F173" s="139" t="s">
        <v>60</v>
      </c>
      <c r="G173" s="141">
        <v>5</v>
      </c>
      <c r="H173" s="142">
        <v>6000</v>
      </c>
      <c r="I173" s="142">
        <v>30000</v>
      </c>
      <c r="J173" s="78" t="s">
        <v>62</v>
      </c>
      <c r="K173" s="78" t="s">
        <v>13</v>
      </c>
    </row>
    <row r="174" spans="1:11" ht="25.5" x14ac:dyDescent="0.2">
      <c r="A174" s="138" t="s">
        <v>1298</v>
      </c>
      <c r="B174" s="140" t="s">
        <v>766</v>
      </c>
      <c r="C174" s="140" t="s">
        <v>18</v>
      </c>
      <c r="D174" s="140" t="s">
        <v>1105</v>
      </c>
      <c r="E174" s="139" t="s">
        <v>1106</v>
      </c>
      <c r="F174" s="139" t="s">
        <v>60</v>
      </c>
      <c r="G174" s="141">
        <v>12</v>
      </c>
      <c r="H174" s="142">
        <v>111540</v>
      </c>
      <c r="I174" s="142">
        <v>1338480</v>
      </c>
      <c r="J174" s="78" t="s">
        <v>62</v>
      </c>
      <c r="K174" s="78" t="s">
        <v>13</v>
      </c>
    </row>
    <row r="175" spans="1:11" ht="25.5" x14ac:dyDescent="0.2">
      <c r="A175" s="138" t="s">
        <v>1298</v>
      </c>
      <c r="B175" s="140" t="s">
        <v>766</v>
      </c>
      <c r="C175" s="140" t="s">
        <v>31</v>
      </c>
      <c r="D175" s="140" t="s">
        <v>1107</v>
      </c>
      <c r="E175" s="140" t="s">
        <v>1108</v>
      </c>
      <c r="F175" s="139" t="s">
        <v>60</v>
      </c>
      <c r="G175" s="141">
        <v>20</v>
      </c>
      <c r="H175" s="142">
        <v>45000</v>
      </c>
      <c r="I175" s="142">
        <v>900000</v>
      </c>
      <c r="J175" s="78" t="s">
        <v>62</v>
      </c>
      <c r="K175" s="78" t="s">
        <v>13</v>
      </c>
    </row>
    <row r="176" spans="1:11" ht="25.5" x14ac:dyDescent="0.2">
      <c r="A176" s="138" t="s">
        <v>1298</v>
      </c>
      <c r="B176" s="140" t="s">
        <v>766</v>
      </c>
      <c r="C176" s="140" t="s">
        <v>33</v>
      </c>
      <c r="D176" s="140" t="s">
        <v>23</v>
      </c>
      <c r="E176" s="140" t="s">
        <v>1109</v>
      </c>
      <c r="F176" s="139" t="s">
        <v>60</v>
      </c>
      <c r="G176" s="141">
        <v>2</v>
      </c>
      <c r="H176" s="142">
        <v>500000</v>
      </c>
      <c r="I176" s="142">
        <v>1000000</v>
      </c>
      <c r="J176" s="78" t="s">
        <v>62</v>
      </c>
      <c r="K176" s="78" t="s">
        <v>13</v>
      </c>
    </row>
    <row r="177" spans="1:11" ht="25.5" x14ac:dyDescent="0.2">
      <c r="A177" s="138" t="s">
        <v>1298</v>
      </c>
      <c r="B177" s="140" t="s">
        <v>766</v>
      </c>
      <c r="C177" s="140" t="s">
        <v>33</v>
      </c>
      <c r="D177" s="140" t="s">
        <v>27</v>
      </c>
      <c r="E177" s="139" t="s">
        <v>1110</v>
      </c>
      <c r="F177" s="139" t="s">
        <v>60</v>
      </c>
      <c r="G177" s="141">
        <v>100</v>
      </c>
      <c r="H177" s="142">
        <v>300</v>
      </c>
      <c r="I177" s="142">
        <v>30000</v>
      </c>
      <c r="J177" s="78" t="s">
        <v>62</v>
      </c>
      <c r="K177" s="78" t="s">
        <v>13</v>
      </c>
    </row>
    <row r="178" spans="1:11" ht="25.5" x14ac:dyDescent="0.2">
      <c r="A178" s="138" t="s">
        <v>1298</v>
      </c>
      <c r="B178" s="140" t="s">
        <v>766</v>
      </c>
      <c r="C178" s="140" t="s">
        <v>33</v>
      </c>
      <c r="D178" s="140" t="s">
        <v>27</v>
      </c>
      <c r="E178" s="139" t="s">
        <v>1111</v>
      </c>
      <c r="F178" s="139" t="s">
        <v>60</v>
      </c>
      <c r="G178" s="141">
        <v>100</v>
      </c>
      <c r="H178" s="142">
        <v>300</v>
      </c>
      <c r="I178" s="142">
        <v>30000</v>
      </c>
      <c r="J178" s="78" t="s">
        <v>62</v>
      </c>
      <c r="K178" s="78" t="s">
        <v>13</v>
      </c>
    </row>
    <row r="179" spans="1:11" ht="25.5" x14ac:dyDescent="0.2">
      <c r="A179" s="138" t="s">
        <v>1298</v>
      </c>
      <c r="B179" s="140" t="s">
        <v>766</v>
      </c>
      <c r="C179" s="140" t="s">
        <v>33</v>
      </c>
      <c r="D179" s="140" t="s">
        <v>1112</v>
      </c>
      <c r="E179" s="139" t="s">
        <v>1113</v>
      </c>
      <c r="F179" s="139" t="s">
        <v>60</v>
      </c>
      <c r="G179" s="141">
        <v>100</v>
      </c>
      <c r="H179" s="142">
        <v>300</v>
      </c>
      <c r="I179" s="142">
        <v>30000</v>
      </c>
      <c r="J179" s="78" t="s">
        <v>62</v>
      </c>
      <c r="K179" s="78" t="s">
        <v>13</v>
      </c>
    </row>
    <row r="180" spans="1:11" ht="25.5" x14ac:dyDescent="0.2">
      <c r="A180" s="138" t="s">
        <v>1298</v>
      </c>
      <c r="B180" s="140" t="s">
        <v>766</v>
      </c>
      <c r="C180" s="140" t="s">
        <v>33</v>
      </c>
      <c r="D180" s="140" t="s">
        <v>1114</v>
      </c>
      <c r="E180" s="139" t="s">
        <v>1115</v>
      </c>
      <c r="F180" s="139" t="s">
        <v>60</v>
      </c>
      <c r="G180" s="141">
        <v>100</v>
      </c>
      <c r="H180" s="142">
        <v>300</v>
      </c>
      <c r="I180" s="142">
        <v>30000</v>
      </c>
      <c r="J180" s="78" t="s">
        <v>62</v>
      </c>
      <c r="K180" s="78" t="s">
        <v>13</v>
      </c>
    </row>
    <row r="181" spans="1:11" ht="25.5" x14ac:dyDescent="0.2">
      <c r="A181" s="138" t="s">
        <v>1298</v>
      </c>
      <c r="B181" s="140" t="s">
        <v>766</v>
      </c>
      <c r="C181" s="140" t="s">
        <v>33</v>
      </c>
      <c r="D181" s="140" t="s">
        <v>1116</v>
      </c>
      <c r="E181" s="140" t="s">
        <v>1117</v>
      </c>
      <c r="F181" s="139" t="s">
        <v>60</v>
      </c>
      <c r="G181" s="141">
        <v>9</v>
      </c>
      <c r="H181" s="142">
        <v>50000</v>
      </c>
      <c r="I181" s="142">
        <v>450000</v>
      </c>
      <c r="J181" s="78" t="s">
        <v>62</v>
      </c>
      <c r="K181" s="78" t="s">
        <v>13</v>
      </c>
    </row>
    <row r="182" spans="1:11" ht="25.5" x14ac:dyDescent="0.2">
      <c r="A182" s="138" t="s">
        <v>1298</v>
      </c>
      <c r="B182" s="140" t="s">
        <v>766</v>
      </c>
      <c r="C182" s="140" t="s">
        <v>33</v>
      </c>
      <c r="D182" s="140" t="s">
        <v>1118</v>
      </c>
      <c r="E182" s="139" t="s">
        <v>1119</v>
      </c>
      <c r="F182" s="139" t="s">
        <v>60</v>
      </c>
      <c r="G182" s="141">
        <v>2</v>
      </c>
      <c r="H182" s="142">
        <v>60000</v>
      </c>
      <c r="I182" s="142">
        <v>120000</v>
      </c>
      <c r="J182" s="78" t="s">
        <v>62</v>
      </c>
      <c r="K182" s="78" t="s">
        <v>13</v>
      </c>
    </row>
    <row r="183" spans="1:11" ht="25.5" x14ac:dyDescent="0.2">
      <c r="A183" s="138" t="s">
        <v>1298</v>
      </c>
      <c r="B183" s="140" t="s">
        <v>766</v>
      </c>
      <c r="C183" s="140" t="s">
        <v>29</v>
      </c>
      <c r="D183" s="140" t="s">
        <v>23</v>
      </c>
      <c r="E183" s="140" t="s">
        <v>1120</v>
      </c>
      <c r="F183" s="139" t="s">
        <v>60</v>
      </c>
      <c r="G183" s="141">
        <v>2</v>
      </c>
      <c r="H183" s="142">
        <v>50000</v>
      </c>
      <c r="I183" s="142">
        <v>100000</v>
      </c>
      <c r="J183" s="78" t="s">
        <v>62</v>
      </c>
      <c r="K183" s="78" t="s">
        <v>13</v>
      </c>
    </row>
    <row r="184" spans="1:11" ht="25.5" x14ac:dyDescent="0.2">
      <c r="A184" s="138" t="s">
        <v>1298</v>
      </c>
      <c r="B184" s="140" t="s">
        <v>766</v>
      </c>
      <c r="C184" s="140" t="s">
        <v>29</v>
      </c>
      <c r="D184" s="140" t="s">
        <v>30</v>
      </c>
      <c r="E184" s="140" t="s">
        <v>1121</v>
      </c>
      <c r="F184" s="139" t="s">
        <v>60</v>
      </c>
      <c r="G184" s="141">
        <v>11</v>
      </c>
      <c r="H184" s="142">
        <v>50000</v>
      </c>
      <c r="I184" s="142">
        <v>550000</v>
      </c>
      <c r="J184" s="78" t="s">
        <v>62</v>
      </c>
      <c r="K184" s="78" t="s">
        <v>13</v>
      </c>
    </row>
    <row r="185" spans="1:11" ht="25.5" x14ac:dyDescent="0.2">
      <c r="A185" s="138" t="s">
        <v>1298</v>
      </c>
      <c r="B185" s="140" t="s">
        <v>766</v>
      </c>
      <c r="C185" s="140" t="s">
        <v>40</v>
      </c>
      <c r="D185" s="140" t="s">
        <v>26</v>
      </c>
      <c r="E185" s="140" t="s">
        <v>1122</v>
      </c>
      <c r="F185" s="139" t="s">
        <v>60</v>
      </c>
      <c r="G185" s="141">
        <v>4</v>
      </c>
      <c r="H185" s="142">
        <v>100000</v>
      </c>
      <c r="I185" s="142">
        <v>400000</v>
      </c>
      <c r="J185" s="78" t="s">
        <v>62</v>
      </c>
      <c r="K185" s="78" t="s">
        <v>13</v>
      </c>
    </row>
    <row r="186" spans="1:11" ht="25.5" x14ac:dyDescent="0.2">
      <c r="A186" s="138" t="s">
        <v>1298</v>
      </c>
      <c r="B186" s="140" t="s">
        <v>766</v>
      </c>
      <c r="C186" s="140" t="s">
        <v>156</v>
      </c>
      <c r="D186" s="140" t="s">
        <v>23</v>
      </c>
      <c r="E186" s="140" t="s">
        <v>1123</v>
      </c>
      <c r="F186" s="139" t="s">
        <v>60</v>
      </c>
      <c r="G186" s="141">
        <v>18</v>
      </c>
      <c r="H186" s="142">
        <v>20000</v>
      </c>
      <c r="I186" s="142">
        <v>360000</v>
      </c>
      <c r="J186" s="78" t="s">
        <v>62</v>
      </c>
      <c r="K186" s="78" t="s">
        <v>13</v>
      </c>
    </row>
    <row r="187" spans="1:11" ht="25.5" x14ac:dyDescent="0.2">
      <c r="A187" s="138" t="s">
        <v>1298</v>
      </c>
      <c r="B187" s="140" t="s">
        <v>766</v>
      </c>
      <c r="C187" s="140" t="s">
        <v>306</v>
      </c>
      <c r="D187" s="140" t="s">
        <v>23</v>
      </c>
      <c r="E187" s="140" t="s">
        <v>1124</v>
      </c>
      <c r="F187" s="139" t="s">
        <v>60</v>
      </c>
      <c r="G187" s="141">
        <v>10</v>
      </c>
      <c r="H187" s="142">
        <v>10000</v>
      </c>
      <c r="I187" s="142">
        <v>100000</v>
      </c>
      <c r="J187" s="78" t="s">
        <v>62</v>
      </c>
      <c r="K187" s="78" t="s">
        <v>13</v>
      </c>
    </row>
    <row r="188" spans="1:11" ht="25.5" x14ac:dyDescent="0.2">
      <c r="A188" s="138" t="s">
        <v>1298</v>
      </c>
      <c r="B188" s="140" t="s">
        <v>766</v>
      </c>
      <c r="C188" s="140" t="s">
        <v>306</v>
      </c>
      <c r="D188" s="140" t="s">
        <v>39</v>
      </c>
      <c r="E188" s="140" t="s">
        <v>1125</v>
      </c>
      <c r="F188" s="139" t="s">
        <v>60</v>
      </c>
      <c r="G188" s="141">
        <v>70</v>
      </c>
      <c r="H188" s="142">
        <v>6000</v>
      </c>
      <c r="I188" s="142">
        <v>420000</v>
      </c>
      <c r="J188" s="78" t="s">
        <v>62</v>
      </c>
      <c r="K188" s="78" t="s">
        <v>13</v>
      </c>
    </row>
    <row r="189" spans="1:11" ht="25.5" x14ac:dyDescent="0.2">
      <c r="A189" s="138" t="s">
        <v>1298</v>
      </c>
      <c r="B189" s="140" t="s">
        <v>766</v>
      </c>
      <c r="C189" s="140" t="s">
        <v>306</v>
      </c>
      <c r="D189" s="140" t="s">
        <v>1126</v>
      </c>
      <c r="E189" s="140" t="s">
        <v>1127</v>
      </c>
      <c r="F189" s="139" t="s">
        <v>60</v>
      </c>
      <c r="G189" s="141">
        <v>120</v>
      </c>
      <c r="H189" s="142">
        <v>4000</v>
      </c>
      <c r="I189" s="142">
        <v>480000</v>
      </c>
      <c r="J189" s="78" t="s">
        <v>62</v>
      </c>
      <c r="K189" s="78" t="s">
        <v>13</v>
      </c>
    </row>
    <row r="190" spans="1:11" ht="25.5" x14ac:dyDescent="0.2">
      <c r="A190" s="138" t="s">
        <v>1298</v>
      </c>
      <c r="B190" s="140" t="s">
        <v>766</v>
      </c>
      <c r="C190" s="140" t="s">
        <v>306</v>
      </c>
      <c r="D190" s="140" t="s">
        <v>155</v>
      </c>
      <c r="E190" s="140" t="s">
        <v>1128</v>
      </c>
      <c r="F190" s="139" t="s">
        <v>60</v>
      </c>
      <c r="G190" s="141">
        <v>120</v>
      </c>
      <c r="H190" s="142">
        <v>3200</v>
      </c>
      <c r="I190" s="142">
        <v>384000</v>
      </c>
      <c r="J190" s="78" t="s">
        <v>62</v>
      </c>
      <c r="K190" s="78" t="s">
        <v>13</v>
      </c>
    </row>
    <row r="191" spans="1:11" ht="25.5" x14ac:dyDescent="0.2">
      <c r="A191" s="138" t="s">
        <v>1298</v>
      </c>
      <c r="B191" s="140" t="s">
        <v>766</v>
      </c>
      <c r="C191" s="140" t="s">
        <v>306</v>
      </c>
      <c r="D191" s="140" t="s">
        <v>19</v>
      </c>
      <c r="E191" s="140" t="s">
        <v>1129</v>
      </c>
      <c r="F191" s="139" t="s">
        <v>60</v>
      </c>
      <c r="G191" s="141">
        <v>60</v>
      </c>
      <c r="H191" s="142">
        <v>3000</v>
      </c>
      <c r="I191" s="142">
        <v>180000</v>
      </c>
      <c r="J191" s="78" t="s">
        <v>62</v>
      </c>
      <c r="K191" s="78" t="s">
        <v>13</v>
      </c>
    </row>
    <row r="192" spans="1:11" ht="25.5" x14ac:dyDescent="0.2">
      <c r="A192" s="138" t="s">
        <v>1298</v>
      </c>
      <c r="B192" s="140" t="s">
        <v>766</v>
      </c>
      <c r="C192" s="140" t="s">
        <v>306</v>
      </c>
      <c r="D192" s="140" t="s">
        <v>149</v>
      </c>
      <c r="E192" s="140" t="s">
        <v>1130</v>
      </c>
      <c r="F192" s="139" t="s">
        <v>60</v>
      </c>
      <c r="G192" s="141">
        <v>6</v>
      </c>
      <c r="H192" s="142">
        <v>100000</v>
      </c>
      <c r="I192" s="142">
        <v>600000</v>
      </c>
      <c r="J192" s="78" t="s">
        <v>62</v>
      </c>
      <c r="K192" s="78" t="s">
        <v>13</v>
      </c>
    </row>
    <row r="193" spans="1:11" ht="25.5" x14ac:dyDescent="0.2">
      <c r="A193" s="138" t="s">
        <v>1298</v>
      </c>
      <c r="B193" s="140" t="s">
        <v>766</v>
      </c>
      <c r="C193" s="140" t="s">
        <v>85</v>
      </c>
      <c r="D193" s="140" t="s">
        <v>23</v>
      </c>
      <c r="E193" s="140" t="s">
        <v>1131</v>
      </c>
      <c r="F193" s="139" t="s">
        <v>60</v>
      </c>
      <c r="G193" s="141">
        <v>10</v>
      </c>
      <c r="H193" s="142">
        <v>3000</v>
      </c>
      <c r="I193" s="142">
        <v>30000</v>
      </c>
      <c r="J193" s="78" t="s">
        <v>62</v>
      </c>
      <c r="K193" s="78" t="s">
        <v>13</v>
      </c>
    </row>
    <row r="194" spans="1:11" ht="25.5" x14ac:dyDescent="0.2">
      <c r="A194" s="138" t="s">
        <v>1298</v>
      </c>
      <c r="B194" s="140" t="s">
        <v>766</v>
      </c>
      <c r="C194" s="140" t="s">
        <v>85</v>
      </c>
      <c r="D194" s="140" t="s">
        <v>39</v>
      </c>
      <c r="E194" s="140" t="s">
        <v>1132</v>
      </c>
      <c r="F194" s="139" t="s">
        <v>60</v>
      </c>
      <c r="G194" s="141">
        <v>10</v>
      </c>
      <c r="H194" s="142">
        <v>3000</v>
      </c>
      <c r="I194" s="142">
        <v>30000</v>
      </c>
      <c r="J194" s="78" t="s">
        <v>62</v>
      </c>
      <c r="K194" s="78" t="s">
        <v>13</v>
      </c>
    </row>
    <row r="195" spans="1:11" ht="25.5" x14ac:dyDescent="0.2">
      <c r="A195" s="138" t="s">
        <v>1298</v>
      </c>
      <c r="B195" s="140" t="s">
        <v>766</v>
      </c>
      <c r="C195" s="140" t="s">
        <v>85</v>
      </c>
      <c r="D195" s="140" t="s">
        <v>26</v>
      </c>
      <c r="E195" s="140" t="s">
        <v>1133</v>
      </c>
      <c r="F195" s="139" t="s">
        <v>60</v>
      </c>
      <c r="G195" s="141">
        <v>13</v>
      </c>
      <c r="H195" s="142">
        <v>3000</v>
      </c>
      <c r="I195" s="142">
        <v>39000</v>
      </c>
      <c r="J195" s="78" t="s">
        <v>62</v>
      </c>
      <c r="K195" s="78" t="s">
        <v>13</v>
      </c>
    </row>
    <row r="196" spans="1:11" ht="25.5" x14ac:dyDescent="0.2">
      <c r="A196" s="138" t="s">
        <v>1298</v>
      </c>
      <c r="B196" s="140" t="s">
        <v>766</v>
      </c>
      <c r="C196" s="140" t="s">
        <v>152</v>
      </c>
      <c r="D196" s="140" t="s">
        <v>23</v>
      </c>
      <c r="E196" s="140" t="s">
        <v>1134</v>
      </c>
      <c r="F196" s="139" t="s">
        <v>60</v>
      </c>
      <c r="G196" s="141">
        <v>13</v>
      </c>
      <c r="H196" s="142">
        <v>5000</v>
      </c>
      <c r="I196" s="142">
        <v>65000</v>
      </c>
      <c r="J196" s="78" t="s">
        <v>62</v>
      </c>
      <c r="K196" s="78" t="s">
        <v>13</v>
      </c>
    </row>
    <row r="197" spans="1:11" ht="25.5" x14ac:dyDescent="0.2">
      <c r="A197" s="138" t="s">
        <v>1298</v>
      </c>
      <c r="B197" s="140" t="s">
        <v>766</v>
      </c>
      <c r="C197" s="140" t="s">
        <v>81</v>
      </c>
      <c r="D197" s="140" t="s">
        <v>15</v>
      </c>
      <c r="E197" s="140" t="s">
        <v>1135</v>
      </c>
      <c r="F197" s="139" t="s">
        <v>60</v>
      </c>
      <c r="G197" s="141">
        <v>30</v>
      </c>
      <c r="H197" s="142">
        <v>12000</v>
      </c>
      <c r="I197" s="142">
        <v>360000</v>
      </c>
      <c r="J197" s="78" t="s">
        <v>62</v>
      </c>
      <c r="K197" s="78" t="s">
        <v>13</v>
      </c>
    </row>
    <row r="198" spans="1:11" ht="25.5" x14ac:dyDescent="0.2">
      <c r="A198" s="138" t="s">
        <v>1298</v>
      </c>
      <c r="B198" s="140" t="s">
        <v>766</v>
      </c>
      <c r="C198" s="140" t="s">
        <v>36</v>
      </c>
      <c r="D198" s="140" t="s">
        <v>23</v>
      </c>
      <c r="E198" s="140" t="s">
        <v>1136</v>
      </c>
      <c r="F198" s="139" t="s">
        <v>60</v>
      </c>
      <c r="G198" s="141">
        <v>4</v>
      </c>
      <c r="H198" s="142">
        <v>20000</v>
      </c>
      <c r="I198" s="142">
        <v>80000</v>
      </c>
      <c r="J198" s="78" t="s">
        <v>62</v>
      </c>
      <c r="K198" s="78" t="s">
        <v>13</v>
      </c>
    </row>
    <row r="199" spans="1:11" ht="25.5" x14ac:dyDescent="0.2">
      <c r="A199" s="138" t="s">
        <v>1298</v>
      </c>
      <c r="B199" s="140" t="s">
        <v>766</v>
      </c>
      <c r="C199" s="140" t="s">
        <v>36</v>
      </c>
      <c r="D199" s="140" t="s">
        <v>26</v>
      </c>
      <c r="E199" s="140" t="s">
        <v>1137</v>
      </c>
      <c r="F199" s="139" t="s">
        <v>60</v>
      </c>
      <c r="G199" s="141">
        <v>4</v>
      </c>
      <c r="H199" s="142">
        <v>20000</v>
      </c>
      <c r="I199" s="142">
        <v>80000</v>
      </c>
      <c r="J199" s="78" t="s">
        <v>62</v>
      </c>
      <c r="K199" s="78" t="s">
        <v>13</v>
      </c>
    </row>
    <row r="200" spans="1:11" ht="25.5" x14ac:dyDescent="0.2">
      <c r="A200" s="138" t="s">
        <v>1298</v>
      </c>
      <c r="B200" s="140" t="s">
        <v>766</v>
      </c>
      <c r="C200" s="140" t="s">
        <v>170</v>
      </c>
      <c r="D200" s="140" t="s">
        <v>23</v>
      </c>
      <c r="E200" s="140" t="s">
        <v>1138</v>
      </c>
      <c r="F200" s="139" t="s">
        <v>60</v>
      </c>
      <c r="G200" s="141">
        <v>2</v>
      </c>
      <c r="H200" s="142">
        <v>10000</v>
      </c>
      <c r="I200" s="142">
        <v>20000</v>
      </c>
      <c r="J200" s="78" t="s">
        <v>62</v>
      </c>
      <c r="K200" s="78" t="s">
        <v>13</v>
      </c>
    </row>
    <row r="201" spans="1:11" ht="25.5" x14ac:dyDescent="0.2">
      <c r="A201" s="138" t="s">
        <v>1298</v>
      </c>
      <c r="B201" s="140" t="s">
        <v>766</v>
      </c>
      <c r="C201" s="140" t="s">
        <v>170</v>
      </c>
      <c r="D201" s="140" t="s">
        <v>957</v>
      </c>
      <c r="E201" s="140" t="s">
        <v>1139</v>
      </c>
      <c r="F201" s="139" t="s">
        <v>60</v>
      </c>
      <c r="G201" s="141">
        <v>2</v>
      </c>
      <c r="H201" s="142">
        <v>10000</v>
      </c>
      <c r="I201" s="142">
        <v>20000</v>
      </c>
      <c r="J201" s="78" t="s">
        <v>62</v>
      </c>
      <c r="K201" s="78" t="s">
        <v>13</v>
      </c>
    </row>
    <row r="202" spans="1:11" ht="25.5" x14ac:dyDescent="0.2">
      <c r="A202" s="138" t="s">
        <v>1298</v>
      </c>
      <c r="B202" s="140" t="s">
        <v>766</v>
      </c>
      <c r="C202" s="140" t="s">
        <v>25</v>
      </c>
      <c r="D202" s="140" t="s">
        <v>23</v>
      </c>
      <c r="E202" s="140" t="s">
        <v>1140</v>
      </c>
      <c r="F202" s="139" t="s">
        <v>60</v>
      </c>
      <c r="G202" s="141">
        <v>20</v>
      </c>
      <c r="H202" s="142">
        <v>10000</v>
      </c>
      <c r="I202" s="142">
        <v>200000</v>
      </c>
      <c r="J202" s="78" t="s">
        <v>62</v>
      </c>
      <c r="K202" s="78" t="s">
        <v>13</v>
      </c>
    </row>
    <row r="203" spans="1:11" ht="25.5" x14ac:dyDescent="0.2">
      <c r="A203" s="138" t="s">
        <v>1298</v>
      </c>
      <c r="B203" s="140" t="s">
        <v>766</v>
      </c>
      <c r="C203" s="140" t="s">
        <v>1088</v>
      </c>
      <c r="D203" s="140" t="s">
        <v>23</v>
      </c>
      <c r="E203" s="140" t="s">
        <v>1141</v>
      </c>
      <c r="F203" s="139" t="s">
        <v>60</v>
      </c>
      <c r="G203" s="141">
        <v>7</v>
      </c>
      <c r="H203" s="142">
        <v>5000</v>
      </c>
      <c r="I203" s="142">
        <v>35000</v>
      </c>
      <c r="J203" s="78" t="s">
        <v>62</v>
      </c>
      <c r="K203" s="78" t="s">
        <v>13</v>
      </c>
    </row>
    <row r="204" spans="1:11" ht="25.5" x14ac:dyDescent="0.2">
      <c r="A204" s="138" t="s">
        <v>1298</v>
      </c>
      <c r="B204" s="140" t="s">
        <v>766</v>
      </c>
      <c r="C204" s="140" t="s">
        <v>1088</v>
      </c>
      <c r="D204" s="140" t="s">
        <v>26</v>
      </c>
      <c r="E204" s="140" t="s">
        <v>1142</v>
      </c>
      <c r="F204" s="139" t="s">
        <v>60</v>
      </c>
      <c r="G204" s="141">
        <v>4</v>
      </c>
      <c r="H204" s="142">
        <v>10000</v>
      </c>
      <c r="I204" s="142">
        <v>40000</v>
      </c>
      <c r="J204" s="78" t="s">
        <v>62</v>
      </c>
      <c r="K204" s="78" t="s">
        <v>13</v>
      </c>
    </row>
    <row r="205" spans="1:11" ht="25.5" x14ac:dyDescent="0.2">
      <c r="A205" s="138" t="s">
        <v>1298</v>
      </c>
      <c r="B205" s="140" t="s">
        <v>766</v>
      </c>
      <c r="C205" s="140" t="s">
        <v>971</v>
      </c>
      <c r="D205" s="140" t="s">
        <v>23</v>
      </c>
      <c r="E205" s="140" t="s">
        <v>1143</v>
      </c>
      <c r="F205" s="139" t="s">
        <v>60</v>
      </c>
      <c r="G205" s="141">
        <v>13</v>
      </c>
      <c r="H205" s="142">
        <v>10000</v>
      </c>
      <c r="I205" s="142">
        <v>130000</v>
      </c>
      <c r="J205" s="78" t="s">
        <v>62</v>
      </c>
      <c r="K205" s="78" t="s">
        <v>13</v>
      </c>
    </row>
    <row r="206" spans="1:11" ht="25.5" x14ac:dyDescent="0.2">
      <c r="A206" s="138" t="s">
        <v>1298</v>
      </c>
      <c r="B206" s="140" t="s">
        <v>766</v>
      </c>
      <c r="C206" s="140" t="s">
        <v>971</v>
      </c>
      <c r="D206" s="140" t="s">
        <v>26</v>
      </c>
      <c r="E206" s="140" t="s">
        <v>1144</v>
      </c>
      <c r="F206" s="139" t="s">
        <v>60</v>
      </c>
      <c r="G206" s="141">
        <v>14</v>
      </c>
      <c r="H206" s="142">
        <v>10000</v>
      </c>
      <c r="I206" s="142">
        <v>140000</v>
      </c>
      <c r="J206" s="78" t="s">
        <v>62</v>
      </c>
      <c r="K206" s="78" t="s">
        <v>13</v>
      </c>
    </row>
    <row r="207" spans="1:11" ht="25.5" x14ac:dyDescent="0.2">
      <c r="A207" s="138" t="s">
        <v>1298</v>
      </c>
      <c r="B207" s="140" t="s">
        <v>766</v>
      </c>
      <c r="C207" s="140" t="s">
        <v>1145</v>
      </c>
      <c r="D207" s="140" t="s">
        <v>23</v>
      </c>
      <c r="E207" s="140" t="s">
        <v>1146</v>
      </c>
      <c r="F207" s="139" t="s">
        <v>60</v>
      </c>
      <c r="G207" s="141">
        <v>75</v>
      </c>
      <c r="H207" s="142">
        <v>1000</v>
      </c>
      <c r="I207" s="142">
        <v>75000</v>
      </c>
      <c r="J207" s="78" t="s">
        <v>62</v>
      </c>
      <c r="K207" s="78" t="s">
        <v>13</v>
      </c>
    </row>
    <row r="208" spans="1:11" ht="25.5" x14ac:dyDescent="0.2">
      <c r="A208" s="138" t="s">
        <v>1298</v>
      </c>
      <c r="B208" s="140" t="s">
        <v>766</v>
      </c>
      <c r="C208" s="140" t="s">
        <v>1147</v>
      </c>
      <c r="D208" s="140" t="s">
        <v>23</v>
      </c>
      <c r="E208" s="140" t="s">
        <v>1148</v>
      </c>
      <c r="F208" s="139" t="s">
        <v>60</v>
      </c>
      <c r="G208" s="141">
        <v>45</v>
      </c>
      <c r="H208" s="142">
        <v>10000</v>
      </c>
      <c r="I208" s="142">
        <v>450000</v>
      </c>
      <c r="J208" s="78" t="s">
        <v>62</v>
      </c>
      <c r="K208" s="78" t="s">
        <v>13</v>
      </c>
    </row>
    <row r="209" spans="1:11" ht="25.5" x14ac:dyDescent="0.2">
      <c r="A209" s="138" t="s">
        <v>1298</v>
      </c>
      <c r="B209" s="140" t="s">
        <v>766</v>
      </c>
      <c r="C209" s="140" t="s">
        <v>1149</v>
      </c>
      <c r="D209" s="140" t="s">
        <v>537</v>
      </c>
      <c r="E209" s="140" t="s">
        <v>982</v>
      </c>
      <c r="F209" s="139" t="s">
        <v>60</v>
      </c>
      <c r="G209" s="141">
        <v>10</v>
      </c>
      <c r="H209" s="142">
        <v>50000</v>
      </c>
      <c r="I209" s="142">
        <v>500000</v>
      </c>
      <c r="J209" s="78" t="s">
        <v>62</v>
      </c>
      <c r="K209" s="78" t="s">
        <v>13</v>
      </c>
    </row>
    <row r="210" spans="1:11" ht="25.5" x14ac:dyDescent="0.2">
      <c r="A210" s="138" t="s">
        <v>1298</v>
      </c>
      <c r="B210" s="140" t="s">
        <v>766</v>
      </c>
      <c r="C210" s="140" t="s">
        <v>16</v>
      </c>
      <c r="D210" s="140" t="s">
        <v>23</v>
      </c>
      <c r="E210" s="140" t="s">
        <v>1150</v>
      </c>
      <c r="F210" s="139" t="s">
        <v>60</v>
      </c>
      <c r="G210" s="141">
        <v>2</v>
      </c>
      <c r="H210" s="142">
        <v>50000</v>
      </c>
      <c r="I210" s="142">
        <v>100000</v>
      </c>
      <c r="J210" s="78" t="s">
        <v>62</v>
      </c>
      <c r="K210" s="78" t="s">
        <v>13</v>
      </c>
    </row>
    <row r="211" spans="1:11" ht="25.5" x14ac:dyDescent="0.2">
      <c r="A211" s="138" t="s">
        <v>1298</v>
      </c>
      <c r="B211" s="140" t="s">
        <v>766</v>
      </c>
      <c r="C211" s="140" t="s">
        <v>16</v>
      </c>
      <c r="D211" s="140" t="s">
        <v>1151</v>
      </c>
      <c r="E211" s="140" t="s">
        <v>1152</v>
      </c>
      <c r="F211" s="139" t="s">
        <v>60</v>
      </c>
      <c r="G211" s="141">
        <v>14</v>
      </c>
      <c r="H211" s="142">
        <v>10000</v>
      </c>
      <c r="I211" s="142">
        <v>140000</v>
      </c>
      <c r="J211" s="78" t="s">
        <v>62</v>
      </c>
      <c r="K211" s="78" t="s">
        <v>13</v>
      </c>
    </row>
    <row r="212" spans="1:11" ht="25.5" x14ac:dyDescent="0.2">
      <c r="A212" s="138" t="s">
        <v>1298</v>
      </c>
      <c r="B212" s="140" t="s">
        <v>766</v>
      </c>
      <c r="C212" s="140" t="s">
        <v>16</v>
      </c>
      <c r="D212" s="140" t="s">
        <v>1151</v>
      </c>
      <c r="E212" s="140" t="s">
        <v>1153</v>
      </c>
      <c r="F212" s="139" t="s">
        <v>60</v>
      </c>
      <c r="G212" s="141">
        <v>14</v>
      </c>
      <c r="H212" s="142">
        <v>10000</v>
      </c>
      <c r="I212" s="142">
        <v>140000</v>
      </c>
      <c r="J212" s="78" t="s">
        <v>62</v>
      </c>
      <c r="K212" s="78" t="s">
        <v>13</v>
      </c>
    </row>
    <row r="213" spans="1:11" ht="25.5" x14ac:dyDescent="0.2">
      <c r="A213" s="138" t="s">
        <v>1298</v>
      </c>
      <c r="B213" s="140" t="s">
        <v>766</v>
      </c>
      <c r="C213" s="140" t="s">
        <v>16</v>
      </c>
      <c r="D213" s="140" t="s">
        <v>1154</v>
      </c>
      <c r="E213" s="140" t="s">
        <v>1155</v>
      </c>
      <c r="F213" s="139" t="s">
        <v>60</v>
      </c>
      <c r="G213" s="141">
        <v>14</v>
      </c>
      <c r="H213" s="142">
        <v>10000</v>
      </c>
      <c r="I213" s="142">
        <v>140000</v>
      </c>
      <c r="J213" s="78" t="s">
        <v>62</v>
      </c>
      <c r="K213" s="78" t="s">
        <v>13</v>
      </c>
    </row>
    <row r="214" spans="1:11" ht="25.5" x14ac:dyDescent="0.2">
      <c r="A214" s="138" t="s">
        <v>1298</v>
      </c>
      <c r="B214" s="140" t="s">
        <v>766</v>
      </c>
      <c r="C214" s="140" t="s">
        <v>1088</v>
      </c>
      <c r="D214" s="140" t="s">
        <v>997</v>
      </c>
      <c r="E214" s="140" t="s">
        <v>1156</v>
      </c>
      <c r="F214" s="139" t="s">
        <v>60</v>
      </c>
      <c r="G214" s="141">
        <v>14</v>
      </c>
      <c r="H214" s="142">
        <v>1000</v>
      </c>
      <c r="I214" s="142">
        <v>14000</v>
      </c>
      <c r="J214" s="78" t="s">
        <v>62</v>
      </c>
      <c r="K214" s="78" t="s">
        <v>13</v>
      </c>
    </row>
    <row r="215" spans="1:11" ht="25.5" x14ac:dyDescent="0.2">
      <c r="A215" s="138" t="s">
        <v>1298</v>
      </c>
      <c r="B215" s="140" t="s">
        <v>766</v>
      </c>
      <c r="C215" s="140" t="s">
        <v>16</v>
      </c>
      <c r="D215" s="140" t="s">
        <v>1157</v>
      </c>
      <c r="E215" s="140" t="s">
        <v>1158</v>
      </c>
      <c r="F215" s="139" t="s">
        <v>60</v>
      </c>
      <c r="G215" s="141">
        <v>14</v>
      </c>
      <c r="H215" s="142">
        <v>2500</v>
      </c>
      <c r="I215" s="142">
        <v>35000</v>
      </c>
      <c r="J215" s="78" t="s">
        <v>62</v>
      </c>
      <c r="K215" s="78" t="s">
        <v>13</v>
      </c>
    </row>
    <row r="216" spans="1:11" ht="25.5" x14ac:dyDescent="0.2">
      <c r="A216" s="138" t="s">
        <v>1298</v>
      </c>
      <c r="B216" s="140" t="s">
        <v>766</v>
      </c>
      <c r="C216" s="140" t="s">
        <v>16</v>
      </c>
      <c r="D216" s="140" t="s">
        <v>304</v>
      </c>
      <c r="E216" s="140" t="s">
        <v>1159</v>
      </c>
      <c r="F216" s="139" t="s">
        <v>60</v>
      </c>
      <c r="G216" s="141">
        <v>1</v>
      </c>
      <c r="H216" s="142">
        <v>50000</v>
      </c>
      <c r="I216" s="142">
        <v>50000</v>
      </c>
      <c r="J216" s="78" t="s">
        <v>62</v>
      </c>
      <c r="K216" s="78" t="s">
        <v>13</v>
      </c>
    </row>
    <row r="217" spans="1:11" ht="25.5" x14ac:dyDescent="0.2">
      <c r="A217" s="138" t="s">
        <v>1298</v>
      </c>
      <c r="B217" s="140" t="s">
        <v>766</v>
      </c>
      <c r="C217" s="140" t="s">
        <v>16</v>
      </c>
      <c r="D217" s="140" t="s">
        <v>268</v>
      </c>
      <c r="E217" s="140" t="s">
        <v>1160</v>
      </c>
      <c r="F217" s="139" t="s">
        <v>60</v>
      </c>
      <c r="G217" s="141">
        <v>5</v>
      </c>
      <c r="H217" s="142">
        <v>5000</v>
      </c>
      <c r="I217" s="142">
        <v>25000</v>
      </c>
      <c r="J217" s="78" t="s">
        <v>62</v>
      </c>
      <c r="K217" s="78" t="s">
        <v>13</v>
      </c>
    </row>
    <row r="218" spans="1:11" ht="25.5" x14ac:dyDescent="0.2">
      <c r="A218" s="138" t="s">
        <v>1298</v>
      </c>
      <c r="B218" s="140" t="s">
        <v>766</v>
      </c>
      <c r="C218" s="140" t="s">
        <v>16</v>
      </c>
      <c r="D218" s="140" t="s">
        <v>149</v>
      </c>
      <c r="E218" s="140" t="s">
        <v>1161</v>
      </c>
      <c r="F218" s="139" t="s">
        <v>60</v>
      </c>
      <c r="G218" s="141">
        <v>6</v>
      </c>
      <c r="H218" s="142">
        <v>10000</v>
      </c>
      <c r="I218" s="142">
        <v>60000</v>
      </c>
      <c r="J218" s="78" t="s">
        <v>62</v>
      </c>
      <c r="K218" s="78" t="s">
        <v>13</v>
      </c>
    </row>
    <row r="219" spans="1:11" ht="25.5" x14ac:dyDescent="0.2">
      <c r="A219" s="138" t="s">
        <v>1298</v>
      </c>
      <c r="B219" s="140" t="s">
        <v>766</v>
      </c>
      <c r="C219" s="140" t="s">
        <v>16</v>
      </c>
      <c r="D219" s="140" t="s">
        <v>1162</v>
      </c>
      <c r="E219" s="140" t="s">
        <v>1163</v>
      </c>
      <c r="F219" s="139" t="s">
        <v>60</v>
      </c>
      <c r="G219" s="141">
        <v>2</v>
      </c>
      <c r="H219" s="142">
        <v>10000</v>
      </c>
      <c r="I219" s="142">
        <v>20000</v>
      </c>
      <c r="J219" s="78" t="s">
        <v>62</v>
      </c>
      <c r="K219" s="78" t="s">
        <v>13</v>
      </c>
    </row>
    <row r="220" spans="1:11" ht="25.5" x14ac:dyDescent="0.2">
      <c r="A220" s="138" t="s">
        <v>1298</v>
      </c>
      <c r="B220" s="140" t="s">
        <v>766</v>
      </c>
      <c r="C220" s="140" t="s">
        <v>16</v>
      </c>
      <c r="D220" s="140" t="s">
        <v>206</v>
      </c>
      <c r="E220" s="140" t="s">
        <v>1164</v>
      </c>
      <c r="F220" s="139" t="s">
        <v>60</v>
      </c>
      <c r="G220" s="141">
        <v>2</v>
      </c>
      <c r="H220" s="142">
        <v>10000</v>
      </c>
      <c r="I220" s="142">
        <v>20000</v>
      </c>
      <c r="J220" s="78" t="s">
        <v>62</v>
      </c>
      <c r="K220" s="78" t="s">
        <v>13</v>
      </c>
    </row>
    <row r="221" spans="1:11" ht="25.5" x14ac:dyDescent="0.2">
      <c r="A221" s="138" t="s">
        <v>1298</v>
      </c>
      <c r="B221" s="140" t="s">
        <v>766</v>
      </c>
      <c r="C221" s="140" t="s">
        <v>16</v>
      </c>
      <c r="D221" s="140" t="s">
        <v>1165</v>
      </c>
      <c r="E221" s="140" t="s">
        <v>1166</v>
      </c>
      <c r="F221" s="139" t="s">
        <v>60</v>
      </c>
      <c r="G221" s="141">
        <v>12</v>
      </c>
      <c r="H221" s="142">
        <v>50000</v>
      </c>
      <c r="I221" s="142">
        <v>600000</v>
      </c>
      <c r="J221" s="78" t="s">
        <v>62</v>
      </c>
      <c r="K221" s="78" t="s">
        <v>13</v>
      </c>
    </row>
    <row r="222" spans="1:11" ht="25.5" x14ac:dyDescent="0.2">
      <c r="A222" s="138" t="s">
        <v>1298</v>
      </c>
      <c r="B222" s="140" t="s">
        <v>766</v>
      </c>
      <c r="C222" s="140" t="s">
        <v>16</v>
      </c>
      <c r="D222" s="140" t="s">
        <v>1167</v>
      </c>
      <c r="E222" s="140" t="s">
        <v>1168</v>
      </c>
      <c r="F222" s="139" t="s">
        <v>60</v>
      </c>
      <c r="G222" s="141">
        <v>215</v>
      </c>
      <c r="H222" s="142">
        <v>10</v>
      </c>
      <c r="I222" s="142">
        <v>2150</v>
      </c>
      <c r="J222" s="78" t="s">
        <v>62</v>
      </c>
      <c r="K222" s="78" t="s">
        <v>13</v>
      </c>
    </row>
    <row r="223" spans="1:11" ht="25.5" x14ac:dyDescent="0.2">
      <c r="A223" s="138" t="s">
        <v>1298</v>
      </c>
      <c r="B223" s="140" t="s">
        <v>766</v>
      </c>
      <c r="C223" s="140" t="s">
        <v>16</v>
      </c>
      <c r="D223" s="140" t="s">
        <v>1169</v>
      </c>
      <c r="E223" s="140" t="s">
        <v>1170</v>
      </c>
      <c r="F223" s="139" t="s">
        <v>60</v>
      </c>
      <c r="G223" s="141">
        <v>500</v>
      </c>
      <c r="H223" s="142">
        <v>245</v>
      </c>
      <c r="I223" s="142">
        <v>122500</v>
      </c>
      <c r="J223" s="78" t="s">
        <v>62</v>
      </c>
      <c r="K223" s="78" t="s">
        <v>13</v>
      </c>
    </row>
    <row r="224" spans="1:11" ht="25.5" x14ac:dyDescent="0.2">
      <c r="A224" s="138" t="s">
        <v>1298</v>
      </c>
      <c r="B224" s="140" t="s">
        <v>766</v>
      </c>
      <c r="C224" s="140" t="s">
        <v>16</v>
      </c>
      <c r="D224" s="140" t="s">
        <v>1171</v>
      </c>
      <c r="E224" s="140" t="s">
        <v>1172</v>
      </c>
      <c r="F224" s="139" t="s">
        <v>60</v>
      </c>
      <c r="G224" s="141">
        <v>5</v>
      </c>
      <c r="H224" s="142">
        <v>10000</v>
      </c>
      <c r="I224" s="142">
        <v>50000</v>
      </c>
      <c r="J224" s="78" t="s">
        <v>62</v>
      </c>
      <c r="K224" s="78" t="s">
        <v>13</v>
      </c>
    </row>
    <row r="225" spans="1:11" ht="25.5" x14ac:dyDescent="0.2">
      <c r="A225" s="138" t="s">
        <v>1298</v>
      </c>
      <c r="B225" s="140" t="s">
        <v>766</v>
      </c>
      <c r="C225" s="140" t="s">
        <v>16</v>
      </c>
      <c r="D225" s="140" t="s">
        <v>1157</v>
      </c>
      <c r="E225" s="140" t="s">
        <v>1173</v>
      </c>
      <c r="F225" s="139" t="s">
        <v>60</v>
      </c>
      <c r="G225" s="141">
        <v>3</v>
      </c>
      <c r="H225" s="142">
        <v>100000</v>
      </c>
      <c r="I225" s="142">
        <v>300000</v>
      </c>
      <c r="J225" s="78" t="s">
        <v>62</v>
      </c>
      <c r="K225" s="78" t="s">
        <v>13</v>
      </c>
    </row>
    <row r="226" spans="1:11" ht="25.5" x14ac:dyDescent="0.2">
      <c r="A226" s="138" t="s">
        <v>1298</v>
      </c>
      <c r="B226" s="140" t="s">
        <v>766</v>
      </c>
      <c r="C226" s="140" t="s">
        <v>16</v>
      </c>
      <c r="D226" s="140" t="s">
        <v>1151</v>
      </c>
      <c r="E226" s="140" t="s">
        <v>1174</v>
      </c>
      <c r="F226" s="139" t="s">
        <v>60</v>
      </c>
      <c r="G226" s="141">
        <v>3</v>
      </c>
      <c r="H226" s="142">
        <v>100000</v>
      </c>
      <c r="I226" s="142">
        <v>300000</v>
      </c>
      <c r="J226" s="78" t="s">
        <v>62</v>
      </c>
      <c r="K226" s="78" t="s">
        <v>13</v>
      </c>
    </row>
    <row r="227" spans="1:11" ht="25.5" x14ac:dyDescent="0.2">
      <c r="A227" s="138" t="s">
        <v>1298</v>
      </c>
      <c r="B227" s="140" t="s">
        <v>766</v>
      </c>
      <c r="C227" s="140" t="s">
        <v>16</v>
      </c>
      <c r="D227" s="140" t="s">
        <v>1157</v>
      </c>
      <c r="E227" s="140" t="s">
        <v>1175</v>
      </c>
      <c r="F227" s="139" t="s">
        <v>60</v>
      </c>
      <c r="G227" s="141">
        <v>5</v>
      </c>
      <c r="H227" s="142">
        <v>20000</v>
      </c>
      <c r="I227" s="142">
        <v>100000</v>
      </c>
      <c r="J227" s="78" t="s">
        <v>62</v>
      </c>
      <c r="K227" s="78" t="s">
        <v>13</v>
      </c>
    </row>
    <row r="228" spans="1:11" ht="25.5" x14ac:dyDescent="0.2">
      <c r="A228" s="138" t="s">
        <v>1298</v>
      </c>
      <c r="B228" s="140" t="s">
        <v>766</v>
      </c>
      <c r="C228" s="140" t="s">
        <v>16</v>
      </c>
      <c r="D228" s="140" t="s">
        <v>1157</v>
      </c>
      <c r="E228" s="140" t="s">
        <v>1176</v>
      </c>
      <c r="F228" s="139" t="s">
        <v>60</v>
      </c>
      <c r="G228" s="141">
        <v>200</v>
      </c>
      <c r="H228" s="142">
        <v>1000</v>
      </c>
      <c r="I228" s="142">
        <v>200000</v>
      </c>
      <c r="J228" s="78" t="s">
        <v>62</v>
      </c>
      <c r="K228" s="78" t="s">
        <v>13</v>
      </c>
    </row>
    <row r="229" spans="1:11" ht="25.5" x14ac:dyDescent="0.2">
      <c r="A229" s="138" t="s">
        <v>1298</v>
      </c>
      <c r="B229" s="140" t="s">
        <v>766</v>
      </c>
      <c r="C229" s="140" t="s">
        <v>16</v>
      </c>
      <c r="D229" s="140" t="s">
        <v>1157</v>
      </c>
      <c r="E229" s="140" t="s">
        <v>1177</v>
      </c>
      <c r="F229" s="139" t="s">
        <v>60</v>
      </c>
      <c r="G229" s="141">
        <v>200</v>
      </c>
      <c r="H229" s="142">
        <v>1000</v>
      </c>
      <c r="I229" s="142">
        <v>200000</v>
      </c>
      <c r="J229" s="78" t="s">
        <v>62</v>
      </c>
      <c r="K229" s="78" t="s">
        <v>13</v>
      </c>
    </row>
    <row r="230" spans="1:11" ht="25.5" x14ac:dyDescent="0.2">
      <c r="A230" s="138" t="s">
        <v>1298</v>
      </c>
      <c r="B230" s="140" t="s">
        <v>766</v>
      </c>
      <c r="C230" s="140" t="s">
        <v>16</v>
      </c>
      <c r="D230" s="140" t="s">
        <v>1157</v>
      </c>
      <c r="E230" s="140" t="s">
        <v>1178</v>
      </c>
      <c r="F230" s="139" t="s">
        <v>60</v>
      </c>
      <c r="G230" s="141">
        <v>200</v>
      </c>
      <c r="H230" s="142">
        <v>1000</v>
      </c>
      <c r="I230" s="142">
        <v>200000</v>
      </c>
      <c r="J230" s="78" t="s">
        <v>62</v>
      </c>
      <c r="K230" s="78" t="s">
        <v>13</v>
      </c>
    </row>
    <row r="231" spans="1:11" ht="25.5" x14ac:dyDescent="0.2">
      <c r="A231" s="138" t="s">
        <v>1298</v>
      </c>
      <c r="B231" s="140" t="s">
        <v>766</v>
      </c>
      <c r="C231" s="140" t="s">
        <v>16</v>
      </c>
      <c r="D231" s="140" t="s">
        <v>1157</v>
      </c>
      <c r="E231" s="140" t="s">
        <v>1179</v>
      </c>
      <c r="F231" s="139" t="s">
        <v>60</v>
      </c>
      <c r="G231" s="141">
        <v>150</v>
      </c>
      <c r="H231" s="142">
        <v>1000</v>
      </c>
      <c r="I231" s="142">
        <v>150000</v>
      </c>
      <c r="J231" s="78" t="s">
        <v>62</v>
      </c>
      <c r="K231" s="78" t="s">
        <v>13</v>
      </c>
    </row>
    <row r="232" spans="1:11" ht="25.5" x14ac:dyDescent="0.2">
      <c r="A232" s="138" t="s">
        <v>1298</v>
      </c>
      <c r="B232" s="140" t="s">
        <v>766</v>
      </c>
      <c r="C232" s="140" t="s">
        <v>16</v>
      </c>
      <c r="D232" s="140" t="s">
        <v>1157</v>
      </c>
      <c r="E232" s="140" t="s">
        <v>1180</v>
      </c>
      <c r="F232" s="139" t="s">
        <v>60</v>
      </c>
      <c r="G232" s="141">
        <v>100</v>
      </c>
      <c r="H232" s="142">
        <v>1000</v>
      </c>
      <c r="I232" s="142">
        <v>100000</v>
      </c>
      <c r="J232" s="78" t="s">
        <v>62</v>
      </c>
      <c r="K232" s="78" t="s">
        <v>13</v>
      </c>
    </row>
    <row r="233" spans="1:11" ht="25.5" x14ac:dyDescent="0.2">
      <c r="A233" s="138" t="s">
        <v>1298</v>
      </c>
      <c r="B233" s="140" t="s">
        <v>766</v>
      </c>
      <c r="C233" s="140" t="s">
        <v>16</v>
      </c>
      <c r="D233" s="140" t="s">
        <v>1157</v>
      </c>
      <c r="E233" s="140" t="s">
        <v>1181</v>
      </c>
      <c r="F233" s="139" t="s">
        <v>60</v>
      </c>
      <c r="G233" s="141">
        <v>100</v>
      </c>
      <c r="H233" s="142">
        <v>3000</v>
      </c>
      <c r="I233" s="142">
        <v>300000</v>
      </c>
      <c r="J233" s="78" t="s">
        <v>62</v>
      </c>
      <c r="K233" s="78" t="s">
        <v>13</v>
      </c>
    </row>
    <row r="234" spans="1:11" ht="25.5" x14ac:dyDescent="0.2">
      <c r="A234" s="138" t="s">
        <v>1298</v>
      </c>
      <c r="B234" s="140" t="s">
        <v>766</v>
      </c>
      <c r="C234" s="140" t="s">
        <v>16</v>
      </c>
      <c r="D234" s="140" t="s">
        <v>1157</v>
      </c>
      <c r="E234" s="140" t="s">
        <v>1182</v>
      </c>
      <c r="F234" s="139" t="s">
        <v>60</v>
      </c>
      <c r="G234" s="141">
        <v>100</v>
      </c>
      <c r="H234" s="142">
        <v>3000</v>
      </c>
      <c r="I234" s="142">
        <v>300000</v>
      </c>
      <c r="J234" s="78" t="s">
        <v>62</v>
      </c>
      <c r="K234" s="78" t="s">
        <v>13</v>
      </c>
    </row>
    <row r="235" spans="1:11" ht="25.5" x14ac:dyDescent="0.2">
      <c r="A235" s="138" t="s">
        <v>1298</v>
      </c>
      <c r="B235" s="140" t="s">
        <v>766</v>
      </c>
      <c r="C235" s="140" t="s">
        <v>16</v>
      </c>
      <c r="D235" s="140" t="s">
        <v>1157</v>
      </c>
      <c r="E235" s="140" t="s">
        <v>1183</v>
      </c>
      <c r="F235" s="139" t="s">
        <v>60</v>
      </c>
      <c r="G235" s="141">
        <v>10</v>
      </c>
      <c r="H235" s="142">
        <v>2000</v>
      </c>
      <c r="I235" s="142">
        <v>20000</v>
      </c>
      <c r="J235" s="78" t="s">
        <v>62</v>
      </c>
      <c r="K235" s="78" t="s">
        <v>13</v>
      </c>
    </row>
    <row r="236" spans="1:11" ht="25.5" x14ac:dyDescent="0.2">
      <c r="A236" s="138" t="s">
        <v>1298</v>
      </c>
      <c r="B236" s="140" t="s">
        <v>766</v>
      </c>
      <c r="C236" s="140" t="s">
        <v>16</v>
      </c>
      <c r="D236" s="140" t="s">
        <v>1157</v>
      </c>
      <c r="E236" s="140" t="s">
        <v>1184</v>
      </c>
      <c r="F236" s="139" t="s">
        <v>60</v>
      </c>
      <c r="G236" s="141">
        <v>10</v>
      </c>
      <c r="H236" s="142">
        <v>3000</v>
      </c>
      <c r="I236" s="142">
        <v>30000</v>
      </c>
      <c r="J236" s="78" t="s">
        <v>62</v>
      </c>
      <c r="K236" s="78" t="s">
        <v>13</v>
      </c>
    </row>
    <row r="237" spans="1:11" ht="25.5" x14ac:dyDescent="0.2">
      <c r="A237" s="138" t="s">
        <v>1298</v>
      </c>
      <c r="B237" s="140" t="s">
        <v>766</v>
      </c>
      <c r="C237" s="140" t="s">
        <v>16</v>
      </c>
      <c r="D237" s="140" t="s">
        <v>1157</v>
      </c>
      <c r="E237" s="140" t="s">
        <v>1185</v>
      </c>
      <c r="F237" s="139" t="s">
        <v>60</v>
      </c>
      <c r="G237" s="141">
        <v>10</v>
      </c>
      <c r="H237" s="142">
        <v>3000</v>
      </c>
      <c r="I237" s="142">
        <v>30000</v>
      </c>
      <c r="J237" s="78" t="s">
        <v>62</v>
      </c>
      <c r="K237" s="78" t="s">
        <v>13</v>
      </c>
    </row>
    <row r="238" spans="1:11" ht="25.5" x14ac:dyDescent="0.2">
      <c r="A238" s="138" t="s">
        <v>1298</v>
      </c>
      <c r="B238" s="140" t="s">
        <v>766</v>
      </c>
      <c r="C238" s="140" t="s">
        <v>16</v>
      </c>
      <c r="D238" s="140" t="s">
        <v>1157</v>
      </c>
      <c r="E238" s="140" t="s">
        <v>1186</v>
      </c>
      <c r="F238" s="139" t="s">
        <v>60</v>
      </c>
      <c r="G238" s="141">
        <v>10</v>
      </c>
      <c r="H238" s="142">
        <v>1000</v>
      </c>
      <c r="I238" s="142">
        <v>10000</v>
      </c>
      <c r="J238" s="78" t="s">
        <v>62</v>
      </c>
      <c r="K238" s="78" t="s">
        <v>13</v>
      </c>
    </row>
    <row r="239" spans="1:11" ht="25.5" x14ac:dyDescent="0.2">
      <c r="A239" s="138" t="s">
        <v>1298</v>
      </c>
      <c r="B239" s="140" t="s">
        <v>766</v>
      </c>
      <c r="C239" s="140" t="s">
        <v>16</v>
      </c>
      <c r="D239" s="140" t="s">
        <v>1151</v>
      </c>
      <c r="E239" s="140" t="s">
        <v>1187</v>
      </c>
      <c r="F239" s="139" t="s">
        <v>60</v>
      </c>
      <c r="G239" s="141">
        <v>10</v>
      </c>
      <c r="H239" s="142">
        <v>5000</v>
      </c>
      <c r="I239" s="142">
        <v>50000</v>
      </c>
      <c r="J239" s="78" t="s">
        <v>62</v>
      </c>
      <c r="K239" s="78" t="s">
        <v>13</v>
      </c>
    </row>
    <row r="240" spans="1:11" ht="25.5" x14ac:dyDescent="0.2">
      <c r="A240" s="138" t="s">
        <v>1298</v>
      </c>
      <c r="B240" s="140" t="s">
        <v>766</v>
      </c>
      <c r="C240" s="140" t="s">
        <v>971</v>
      </c>
      <c r="D240" s="140" t="s">
        <v>23</v>
      </c>
      <c r="E240" s="140" t="s">
        <v>1188</v>
      </c>
      <c r="F240" s="139" t="s">
        <v>60</v>
      </c>
      <c r="G240" s="141">
        <v>10</v>
      </c>
      <c r="H240" s="142">
        <v>5000</v>
      </c>
      <c r="I240" s="142">
        <v>50000</v>
      </c>
      <c r="J240" s="78" t="s">
        <v>62</v>
      </c>
      <c r="K240" s="78" t="s">
        <v>13</v>
      </c>
    </row>
    <row r="241" spans="1:11" ht="25.5" x14ac:dyDescent="0.2">
      <c r="A241" s="138" t="s">
        <v>1298</v>
      </c>
      <c r="B241" s="140" t="s">
        <v>766</v>
      </c>
      <c r="C241" s="140" t="s">
        <v>16</v>
      </c>
      <c r="D241" s="140" t="s">
        <v>1151</v>
      </c>
      <c r="E241" s="140" t="s">
        <v>1189</v>
      </c>
      <c r="F241" s="139" t="s">
        <v>60</v>
      </c>
      <c r="G241" s="141">
        <v>20</v>
      </c>
      <c r="H241" s="142">
        <v>5000</v>
      </c>
      <c r="I241" s="142">
        <v>100000</v>
      </c>
      <c r="J241" s="78" t="s">
        <v>62</v>
      </c>
      <c r="K241" s="78" t="s">
        <v>13</v>
      </c>
    </row>
    <row r="242" spans="1:11" ht="25.5" x14ac:dyDescent="0.2">
      <c r="A242" s="138" t="s">
        <v>1298</v>
      </c>
      <c r="B242" s="140" t="s">
        <v>766</v>
      </c>
      <c r="C242" s="140" t="s">
        <v>16</v>
      </c>
      <c r="D242" s="140" t="s">
        <v>151</v>
      </c>
      <c r="E242" s="140" t="s">
        <v>1190</v>
      </c>
      <c r="F242" s="139" t="s">
        <v>60</v>
      </c>
      <c r="G242" s="141">
        <v>80</v>
      </c>
      <c r="H242" s="142">
        <v>6000</v>
      </c>
      <c r="I242" s="142">
        <v>480000</v>
      </c>
      <c r="J242" s="78" t="s">
        <v>62</v>
      </c>
      <c r="K242" s="78" t="s">
        <v>13</v>
      </c>
    </row>
    <row r="243" spans="1:11" ht="25.5" x14ac:dyDescent="0.2">
      <c r="A243" s="138" t="s">
        <v>1298</v>
      </c>
      <c r="B243" s="140" t="s">
        <v>766</v>
      </c>
      <c r="C243" s="140" t="s">
        <v>16</v>
      </c>
      <c r="D243" s="140" t="s">
        <v>151</v>
      </c>
      <c r="E243" s="140" t="s">
        <v>1191</v>
      </c>
      <c r="F243" s="139" t="s">
        <v>60</v>
      </c>
      <c r="G243" s="141">
        <v>320</v>
      </c>
      <c r="H243" s="142">
        <v>1000</v>
      </c>
      <c r="I243" s="142">
        <v>320000</v>
      </c>
      <c r="J243" s="78" t="s">
        <v>62</v>
      </c>
      <c r="K243" s="78" t="s">
        <v>13</v>
      </c>
    </row>
    <row r="244" spans="1:11" ht="25.5" x14ac:dyDescent="0.2">
      <c r="A244" s="138" t="s">
        <v>1298</v>
      </c>
      <c r="B244" s="139">
        <v>29901</v>
      </c>
      <c r="C244" s="140" t="s">
        <v>29</v>
      </c>
      <c r="D244" s="140" t="s">
        <v>223</v>
      </c>
      <c r="E244" s="140" t="s">
        <v>1192</v>
      </c>
      <c r="F244" s="139" t="s">
        <v>60</v>
      </c>
      <c r="G244" s="141">
        <v>200</v>
      </c>
      <c r="H244" s="142">
        <v>250</v>
      </c>
      <c r="I244" s="142">
        <v>50000</v>
      </c>
      <c r="J244" s="78" t="s">
        <v>62</v>
      </c>
      <c r="K244" s="78" t="s">
        <v>13</v>
      </c>
    </row>
    <row r="245" spans="1:11" ht="25.5" x14ac:dyDescent="0.2">
      <c r="A245" s="138" t="s">
        <v>1298</v>
      </c>
      <c r="B245" s="139">
        <v>29901</v>
      </c>
      <c r="C245" s="139">
        <v>420</v>
      </c>
      <c r="D245" s="140" t="s">
        <v>15</v>
      </c>
      <c r="E245" s="140" t="s">
        <v>1193</v>
      </c>
      <c r="F245" s="139" t="s">
        <v>60</v>
      </c>
      <c r="G245" s="141">
        <v>50</v>
      </c>
      <c r="H245" s="142">
        <v>450</v>
      </c>
      <c r="I245" s="142">
        <v>22500</v>
      </c>
      <c r="J245" s="78" t="s">
        <v>62</v>
      </c>
      <c r="K245" s="78" t="s">
        <v>13</v>
      </c>
    </row>
    <row r="246" spans="1:11" ht="25.5" x14ac:dyDescent="0.2">
      <c r="A246" s="138" t="s">
        <v>1298</v>
      </c>
      <c r="B246" s="139">
        <v>29903</v>
      </c>
      <c r="C246" s="140" t="s">
        <v>31</v>
      </c>
      <c r="D246" s="140" t="s">
        <v>23</v>
      </c>
      <c r="E246" s="139" t="s">
        <v>1194</v>
      </c>
      <c r="F246" s="139" t="s">
        <v>60</v>
      </c>
      <c r="G246" s="141">
        <v>35</v>
      </c>
      <c r="H246" s="142">
        <v>4500</v>
      </c>
      <c r="I246" s="142">
        <v>157500</v>
      </c>
      <c r="J246" s="78" t="s">
        <v>62</v>
      </c>
      <c r="K246" s="78" t="s">
        <v>13</v>
      </c>
    </row>
    <row r="247" spans="1:11" ht="25.5" x14ac:dyDescent="0.2">
      <c r="A247" s="138" t="s">
        <v>1298</v>
      </c>
      <c r="B247" s="139">
        <v>29903</v>
      </c>
      <c r="C247" s="140" t="s">
        <v>31</v>
      </c>
      <c r="D247" s="140" t="s">
        <v>23</v>
      </c>
      <c r="E247" s="139" t="s">
        <v>1195</v>
      </c>
      <c r="F247" s="139" t="s">
        <v>60</v>
      </c>
      <c r="G247" s="141">
        <v>25</v>
      </c>
      <c r="H247" s="142">
        <v>4000</v>
      </c>
      <c r="I247" s="142">
        <v>100000</v>
      </c>
      <c r="J247" s="78" t="s">
        <v>62</v>
      </c>
      <c r="K247" s="78" t="s">
        <v>13</v>
      </c>
    </row>
    <row r="248" spans="1:11" ht="25.5" x14ac:dyDescent="0.2">
      <c r="A248" s="138" t="s">
        <v>1298</v>
      </c>
      <c r="B248" s="139">
        <v>29903</v>
      </c>
      <c r="C248" s="140" t="s">
        <v>170</v>
      </c>
      <c r="D248" s="140" t="s">
        <v>186</v>
      </c>
      <c r="E248" s="139" t="s">
        <v>1196</v>
      </c>
      <c r="F248" s="139" t="s">
        <v>60</v>
      </c>
      <c r="G248" s="141">
        <v>100</v>
      </c>
      <c r="H248" s="142">
        <v>2000</v>
      </c>
      <c r="I248" s="142">
        <v>200000</v>
      </c>
      <c r="J248" s="78" t="s">
        <v>62</v>
      </c>
      <c r="K248" s="78" t="s">
        <v>13</v>
      </c>
    </row>
    <row r="249" spans="1:11" ht="25.5" x14ac:dyDescent="0.2">
      <c r="A249" s="138" t="s">
        <v>1298</v>
      </c>
      <c r="B249" s="139">
        <v>29903</v>
      </c>
      <c r="C249" s="140" t="s">
        <v>16</v>
      </c>
      <c r="D249" s="140" t="s">
        <v>1197</v>
      </c>
      <c r="E249" s="139" t="s">
        <v>1198</v>
      </c>
      <c r="F249" s="139" t="s">
        <v>60</v>
      </c>
      <c r="G249" s="141">
        <v>100</v>
      </c>
      <c r="H249" s="142">
        <v>4000</v>
      </c>
      <c r="I249" s="142">
        <v>400000</v>
      </c>
      <c r="J249" s="78" t="s">
        <v>62</v>
      </c>
      <c r="K249" s="78" t="s">
        <v>13</v>
      </c>
    </row>
    <row r="250" spans="1:11" ht="25.5" x14ac:dyDescent="0.2">
      <c r="A250" s="138" t="s">
        <v>1298</v>
      </c>
      <c r="B250" s="139">
        <v>29904</v>
      </c>
      <c r="C250" s="140" t="s">
        <v>41</v>
      </c>
      <c r="D250" s="140" t="s">
        <v>400</v>
      </c>
      <c r="E250" s="140" t="s">
        <v>1199</v>
      </c>
      <c r="F250" s="139" t="s">
        <v>262</v>
      </c>
      <c r="G250" s="141">
        <v>32</v>
      </c>
      <c r="H250" s="142">
        <v>10000</v>
      </c>
      <c r="I250" s="142">
        <v>320000</v>
      </c>
      <c r="J250" s="78" t="s">
        <v>62</v>
      </c>
      <c r="K250" s="78" t="s">
        <v>13</v>
      </c>
    </row>
    <row r="251" spans="1:11" ht="25.5" x14ac:dyDescent="0.2">
      <c r="A251" s="138" t="s">
        <v>1298</v>
      </c>
      <c r="B251" s="139">
        <v>29904</v>
      </c>
      <c r="C251" s="140" t="s">
        <v>306</v>
      </c>
      <c r="D251" s="140" t="s">
        <v>537</v>
      </c>
      <c r="E251" s="140" t="s">
        <v>1200</v>
      </c>
      <c r="F251" s="139" t="s">
        <v>60</v>
      </c>
      <c r="G251" s="141">
        <v>20</v>
      </c>
      <c r="H251" s="142">
        <v>6000</v>
      </c>
      <c r="I251" s="142">
        <v>120000</v>
      </c>
      <c r="J251" s="78" t="s">
        <v>62</v>
      </c>
      <c r="K251" s="78" t="s">
        <v>13</v>
      </c>
    </row>
    <row r="252" spans="1:11" ht="25.5" x14ac:dyDescent="0.2">
      <c r="A252" s="138" t="s">
        <v>1298</v>
      </c>
      <c r="B252" s="139">
        <v>29904</v>
      </c>
      <c r="C252" s="140" t="s">
        <v>306</v>
      </c>
      <c r="D252" s="140" t="s">
        <v>1201</v>
      </c>
      <c r="E252" s="140" t="s">
        <v>1202</v>
      </c>
      <c r="F252" s="139" t="s">
        <v>60</v>
      </c>
      <c r="G252" s="141">
        <v>20</v>
      </c>
      <c r="H252" s="142">
        <v>6000</v>
      </c>
      <c r="I252" s="142">
        <v>120000</v>
      </c>
      <c r="J252" s="78" t="s">
        <v>62</v>
      </c>
      <c r="K252" s="78" t="s">
        <v>13</v>
      </c>
    </row>
    <row r="253" spans="1:11" ht="25.5" x14ac:dyDescent="0.2">
      <c r="A253" s="138" t="s">
        <v>1298</v>
      </c>
      <c r="B253" s="139">
        <v>29904</v>
      </c>
      <c r="C253" s="140" t="s">
        <v>34</v>
      </c>
      <c r="D253" s="140" t="s">
        <v>23</v>
      </c>
      <c r="E253" s="140" t="s">
        <v>1203</v>
      </c>
      <c r="F253" s="139" t="s">
        <v>60</v>
      </c>
      <c r="G253" s="141">
        <v>100</v>
      </c>
      <c r="H253" s="142">
        <v>25000</v>
      </c>
      <c r="I253" s="142">
        <v>2500000</v>
      </c>
      <c r="J253" s="78" t="s">
        <v>62</v>
      </c>
      <c r="K253" s="78" t="s">
        <v>13</v>
      </c>
    </row>
    <row r="254" spans="1:11" ht="25.5" x14ac:dyDescent="0.2">
      <c r="A254" s="138" t="s">
        <v>1298</v>
      </c>
      <c r="B254" s="139">
        <v>29904</v>
      </c>
      <c r="C254" s="140" t="s">
        <v>36</v>
      </c>
      <c r="D254" s="140" t="s">
        <v>39</v>
      </c>
      <c r="E254" s="140" t="s">
        <v>1204</v>
      </c>
      <c r="F254" s="139" t="s">
        <v>60</v>
      </c>
      <c r="G254" s="141">
        <v>6000</v>
      </c>
      <c r="H254" s="142">
        <v>50</v>
      </c>
      <c r="I254" s="142">
        <v>300000</v>
      </c>
      <c r="J254" s="78" t="s">
        <v>62</v>
      </c>
      <c r="K254" s="78" t="s">
        <v>13</v>
      </c>
    </row>
    <row r="255" spans="1:11" ht="25.5" x14ac:dyDescent="0.2">
      <c r="A255" s="138" t="s">
        <v>1298</v>
      </c>
      <c r="B255" s="139">
        <v>29904</v>
      </c>
      <c r="C255" s="140" t="s">
        <v>37</v>
      </c>
      <c r="D255" s="140" t="s">
        <v>39</v>
      </c>
      <c r="E255" s="140" t="s">
        <v>1205</v>
      </c>
      <c r="F255" s="139" t="s">
        <v>60</v>
      </c>
      <c r="G255" s="141">
        <v>1</v>
      </c>
      <c r="H255" s="142">
        <v>1500000</v>
      </c>
      <c r="I255" s="142">
        <v>1500000</v>
      </c>
      <c r="J255" s="78" t="s">
        <v>62</v>
      </c>
      <c r="K255" s="78" t="s">
        <v>13</v>
      </c>
    </row>
    <row r="256" spans="1:11" ht="25.5" x14ac:dyDescent="0.2">
      <c r="A256" s="138" t="s">
        <v>1298</v>
      </c>
      <c r="B256" s="139">
        <v>29904</v>
      </c>
      <c r="C256" s="140" t="s">
        <v>16</v>
      </c>
      <c r="D256" s="140" t="s">
        <v>443</v>
      </c>
      <c r="E256" s="140" t="s">
        <v>1206</v>
      </c>
      <c r="F256" s="139" t="s">
        <v>60</v>
      </c>
      <c r="G256" s="141">
        <v>47</v>
      </c>
      <c r="H256" s="142">
        <v>20000</v>
      </c>
      <c r="I256" s="142">
        <v>940000</v>
      </c>
      <c r="J256" s="78" t="s">
        <v>62</v>
      </c>
      <c r="K256" s="78" t="s">
        <v>13</v>
      </c>
    </row>
    <row r="257" spans="1:11" ht="25.5" x14ac:dyDescent="0.2">
      <c r="A257" s="138" t="s">
        <v>1298</v>
      </c>
      <c r="B257" s="139">
        <v>29904</v>
      </c>
      <c r="C257" s="140" t="s">
        <v>16</v>
      </c>
      <c r="D257" s="140" t="s">
        <v>1207</v>
      </c>
      <c r="E257" s="140" t="s">
        <v>1208</v>
      </c>
      <c r="F257" s="139" t="s">
        <v>60</v>
      </c>
      <c r="G257" s="141">
        <v>5</v>
      </c>
      <c r="H257" s="142">
        <v>5000</v>
      </c>
      <c r="I257" s="142">
        <v>25000</v>
      </c>
      <c r="J257" s="78" t="s">
        <v>62</v>
      </c>
      <c r="K257" s="78" t="s">
        <v>13</v>
      </c>
    </row>
    <row r="258" spans="1:11" ht="25.5" x14ac:dyDescent="0.2">
      <c r="A258" s="138" t="s">
        <v>1298</v>
      </c>
      <c r="B258" s="139">
        <v>29905</v>
      </c>
      <c r="C258" s="140" t="s">
        <v>16</v>
      </c>
      <c r="D258" s="140" t="s">
        <v>32</v>
      </c>
      <c r="E258" s="140" t="s">
        <v>1209</v>
      </c>
      <c r="F258" s="139" t="s">
        <v>906</v>
      </c>
      <c r="G258" s="141">
        <v>454.20000000000005</v>
      </c>
      <c r="H258" s="142">
        <v>1000</v>
      </c>
      <c r="I258" s="142">
        <v>454200.00000000006</v>
      </c>
      <c r="J258" s="78" t="s">
        <v>62</v>
      </c>
      <c r="K258" s="78" t="s">
        <v>13</v>
      </c>
    </row>
    <row r="259" spans="1:11" ht="25.5" x14ac:dyDescent="0.2">
      <c r="A259" s="138" t="s">
        <v>1298</v>
      </c>
      <c r="B259" s="139">
        <v>29905</v>
      </c>
      <c r="C259" s="140" t="s">
        <v>163</v>
      </c>
      <c r="D259" s="140" t="s">
        <v>23</v>
      </c>
      <c r="E259" s="140" t="s">
        <v>1210</v>
      </c>
      <c r="F259" s="139" t="s">
        <v>906</v>
      </c>
      <c r="G259" s="141">
        <v>454.20000000000005</v>
      </c>
      <c r="H259" s="142">
        <v>1500</v>
      </c>
      <c r="I259" s="142">
        <v>681300.00000000012</v>
      </c>
      <c r="J259" s="78" t="s">
        <v>62</v>
      </c>
      <c r="K259" s="78" t="s">
        <v>13</v>
      </c>
    </row>
    <row r="260" spans="1:11" ht="25.5" x14ac:dyDescent="0.2">
      <c r="A260" s="138" t="s">
        <v>1298</v>
      </c>
      <c r="B260" s="139">
        <v>29905</v>
      </c>
      <c r="C260" s="140" t="s">
        <v>18</v>
      </c>
      <c r="D260" s="140" t="s">
        <v>23</v>
      </c>
      <c r="E260" s="140" t="s">
        <v>1211</v>
      </c>
      <c r="F260" s="139" t="s">
        <v>60</v>
      </c>
      <c r="G260" s="141">
        <v>24</v>
      </c>
      <c r="H260" s="142">
        <v>600</v>
      </c>
      <c r="I260" s="142">
        <v>14400</v>
      </c>
      <c r="J260" s="78" t="s">
        <v>62</v>
      </c>
      <c r="K260" s="78" t="s">
        <v>13</v>
      </c>
    </row>
    <row r="261" spans="1:11" ht="25.5" x14ac:dyDescent="0.2">
      <c r="A261" s="138" t="s">
        <v>1298</v>
      </c>
      <c r="B261" s="139">
        <v>29905</v>
      </c>
      <c r="C261" s="140" t="s">
        <v>18</v>
      </c>
      <c r="D261" s="140" t="s">
        <v>26</v>
      </c>
      <c r="E261" s="140" t="s">
        <v>1212</v>
      </c>
      <c r="F261" s="139" t="s">
        <v>60</v>
      </c>
      <c r="G261" s="141">
        <v>24</v>
      </c>
      <c r="H261" s="142">
        <v>600</v>
      </c>
      <c r="I261" s="142">
        <v>14400</v>
      </c>
      <c r="J261" s="78" t="s">
        <v>62</v>
      </c>
      <c r="K261" s="78" t="s">
        <v>13</v>
      </c>
    </row>
    <row r="262" spans="1:11" ht="25.5" x14ac:dyDescent="0.2">
      <c r="A262" s="138" t="s">
        <v>1298</v>
      </c>
      <c r="B262" s="139">
        <v>29905</v>
      </c>
      <c r="C262" s="140" t="s">
        <v>18</v>
      </c>
      <c r="D262" s="140" t="s">
        <v>151</v>
      </c>
      <c r="E262" s="140" t="s">
        <v>1213</v>
      </c>
      <c r="F262" s="139" t="s">
        <v>60</v>
      </c>
      <c r="G262" s="141">
        <v>24</v>
      </c>
      <c r="H262" s="142">
        <v>500</v>
      </c>
      <c r="I262" s="142">
        <v>12000</v>
      </c>
      <c r="J262" s="78" t="s">
        <v>62</v>
      </c>
      <c r="K262" s="78" t="s">
        <v>13</v>
      </c>
    </row>
    <row r="263" spans="1:11" ht="25.5" x14ac:dyDescent="0.2">
      <c r="A263" s="138" t="s">
        <v>1298</v>
      </c>
      <c r="B263" s="139">
        <v>29905</v>
      </c>
      <c r="C263" s="140" t="s">
        <v>14</v>
      </c>
      <c r="D263" s="140" t="s">
        <v>23</v>
      </c>
      <c r="E263" s="140" t="s">
        <v>1214</v>
      </c>
      <c r="F263" s="139" t="s">
        <v>60</v>
      </c>
      <c r="G263" s="141">
        <v>24</v>
      </c>
      <c r="H263" s="142">
        <v>4000</v>
      </c>
      <c r="I263" s="142">
        <v>96000</v>
      </c>
      <c r="J263" s="78" t="s">
        <v>62</v>
      </c>
      <c r="K263" s="78" t="s">
        <v>13</v>
      </c>
    </row>
    <row r="264" spans="1:11" ht="25.5" x14ac:dyDescent="0.2">
      <c r="A264" s="138" t="s">
        <v>1298</v>
      </c>
      <c r="B264" s="139">
        <v>29905</v>
      </c>
      <c r="C264" s="140" t="s">
        <v>14</v>
      </c>
      <c r="D264" s="140" t="s">
        <v>1215</v>
      </c>
      <c r="E264" s="140" t="s">
        <v>1216</v>
      </c>
      <c r="F264" s="139" t="s">
        <v>60</v>
      </c>
      <c r="G264" s="141">
        <v>5</v>
      </c>
      <c r="H264" s="142">
        <v>4000</v>
      </c>
      <c r="I264" s="142">
        <v>20000</v>
      </c>
      <c r="J264" s="78" t="s">
        <v>62</v>
      </c>
      <c r="K264" s="78" t="s">
        <v>13</v>
      </c>
    </row>
    <row r="265" spans="1:11" ht="25.5" x14ac:dyDescent="0.2">
      <c r="A265" s="138" t="s">
        <v>1298</v>
      </c>
      <c r="B265" s="139">
        <v>29905</v>
      </c>
      <c r="C265" s="140" t="s">
        <v>14</v>
      </c>
      <c r="D265" s="140" t="s">
        <v>700</v>
      </c>
      <c r="E265" s="140" t="s">
        <v>1217</v>
      </c>
      <c r="F265" s="139" t="s">
        <v>60</v>
      </c>
      <c r="G265" s="141">
        <v>20</v>
      </c>
      <c r="H265" s="142">
        <v>5000</v>
      </c>
      <c r="I265" s="142">
        <v>100000</v>
      </c>
      <c r="J265" s="78" t="s">
        <v>62</v>
      </c>
      <c r="K265" s="78" t="s">
        <v>13</v>
      </c>
    </row>
    <row r="266" spans="1:11" ht="25.5" x14ac:dyDescent="0.2">
      <c r="A266" s="138" t="s">
        <v>1298</v>
      </c>
      <c r="B266" s="139">
        <v>29905</v>
      </c>
      <c r="C266" s="140" t="s">
        <v>14</v>
      </c>
      <c r="D266" s="140" t="s">
        <v>274</v>
      </c>
      <c r="E266" s="140" t="s">
        <v>1218</v>
      </c>
      <c r="F266" s="139" t="s">
        <v>60</v>
      </c>
      <c r="G266" s="141">
        <v>50</v>
      </c>
      <c r="H266" s="142">
        <v>3000</v>
      </c>
      <c r="I266" s="142">
        <v>150000</v>
      </c>
      <c r="J266" s="78" t="s">
        <v>62</v>
      </c>
      <c r="K266" s="78" t="s">
        <v>13</v>
      </c>
    </row>
    <row r="267" spans="1:11" ht="25.5" x14ac:dyDescent="0.2">
      <c r="A267" s="138" t="s">
        <v>1298</v>
      </c>
      <c r="B267" s="139">
        <v>29905</v>
      </c>
      <c r="C267" s="140" t="s">
        <v>24</v>
      </c>
      <c r="D267" s="140" t="s">
        <v>23</v>
      </c>
      <c r="E267" s="140" t="s">
        <v>1219</v>
      </c>
      <c r="F267" s="139" t="s">
        <v>60</v>
      </c>
      <c r="G267" s="141">
        <v>5</v>
      </c>
      <c r="H267" s="142">
        <v>1000</v>
      </c>
      <c r="I267" s="142">
        <v>5000</v>
      </c>
      <c r="J267" s="78" t="s">
        <v>62</v>
      </c>
      <c r="K267" s="78" t="s">
        <v>13</v>
      </c>
    </row>
    <row r="268" spans="1:11" ht="25.5" x14ac:dyDescent="0.2">
      <c r="A268" s="138" t="s">
        <v>1298</v>
      </c>
      <c r="B268" s="139">
        <v>29905</v>
      </c>
      <c r="C268" s="140" t="s">
        <v>35</v>
      </c>
      <c r="D268" s="140" t="s">
        <v>23</v>
      </c>
      <c r="E268" s="140" t="s">
        <v>1220</v>
      </c>
      <c r="F268" s="139" t="s">
        <v>60</v>
      </c>
      <c r="G268" s="141">
        <v>50</v>
      </c>
      <c r="H268" s="142">
        <v>500</v>
      </c>
      <c r="I268" s="142">
        <v>25000</v>
      </c>
      <c r="J268" s="78" t="s">
        <v>62</v>
      </c>
      <c r="K268" s="78" t="s">
        <v>13</v>
      </c>
    </row>
    <row r="269" spans="1:11" ht="25.5" x14ac:dyDescent="0.2">
      <c r="A269" s="138" t="s">
        <v>1298</v>
      </c>
      <c r="B269" s="139">
        <v>29905</v>
      </c>
      <c r="C269" s="140" t="s">
        <v>35</v>
      </c>
      <c r="D269" s="140" t="s">
        <v>310</v>
      </c>
      <c r="E269" s="140" t="s">
        <v>1221</v>
      </c>
      <c r="F269" s="139" t="s">
        <v>60</v>
      </c>
      <c r="G269" s="141">
        <v>500</v>
      </c>
      <c r="H269" s="142">
        <v>200</v>
      </c>
      <c r="I269" s="142">
        <v>100000</v>
      </c>
      <c r="J269" s="78" t="s">
        <v>62</v>
      </c>
      <c r="K269" s="78" t="s">
        <v>13</v>
      </c>
    </row>
    <row r="270" spans="1:11" ht="25.5" x14ac:dyDescent="0.2">
      <c r="A270" s="138" t="s">
        <v>1298</v>
      </c>
      <c r="B270" s="139">
        <v>29905</v>
      </c>
      <c r="C270" s="140" t="s">
        <v>33</v>
      </c>
      <c r="D270" s="140" t="s">
        <v>19</v>
      </c>
      <c r="E270" s="140" t="s">
        <v>1222</v>
      </c>
      <c r="F270" s="139" t="s">
        <v>904</v>
      </c>
      <c r="G270" s="141">
        <v>50</v>
      </c>
      <c r="H270" s="142">
        <v>1200</v>
      </c>
      <c r="I270" s="142">
        <v>60000</v>
      </c>
      <c r="J270" s="78" t="s">
        <v>62</v>
      </c>
      <c r="K270" s="78" t="s">
        <v>13</v>
      </c>
    </row>
    <row r="271" spans="1:11" ht="25.5" x14ac:dyDescent="0.2">
      <c r="A271" s="138" t="s">
        <v>1298</v>
      </c>
      <c r="B271" s="139">
        <v>29905</v>
      </c>
      <c r="C271" s="140" t="s">
        <v>33</v>
      </c>
      <c r="D271" s="140" t="s">
        <v>575</v>
      </c>
      <c r="E271" s="140" t="s">
        <v>826</v>
      </c>
      <c r="F271" s="139" t="s">
        <v>904</v>
      </c>
      <c r="G271" s="141">
        <v>200</v>
      </c>
      <c r="H271" s="142">
        <v>1200</v>
      </c>
      <c r="I271" s="142">
        <v>240000</v>
      </c>
      <c r="J271" s="78" t="s">
        <v>62</v>
      </c>
      <c r="K271" s="78" t="s">
        <v>13</v>
      </c>
    </row>
    <row r="272" spans="1:11" ht="25.5" x14ac:dyDescent="0.2">
      <c r="A272" s="138" t="s">
        <v>1298</v>
      </c>
      <c r="B272" s="139">
        <v>29905</v>
      </c>
      <c r="C272" s="140" t="s">
        <v>33</v>
      </c>
      <c r="D272" s="140" t="s">
        <v>186</v>
      </c>
      <c r="E272" s="140" t="s">
        <v>1223</v>
      </c>
      <c r="F272" s="139" t="s">
        <v>904</v>
      </c>
      <c r="G272" s="141">
        <v>200</v>
      </c>
      <c r="H272" s="142">
        <v>1200</v>
      </c>
      <c r="I272" s="142">
        <v>240000</v>
      </c>
      <c r="J272" s="78" t="s">
        <v>62</v>
      </c>
      <c r="K272" s="78" t="s">
        <v>13</v>
      </c>
    </row>
    <row r="273" spans="1:11" ht="25.5" x14ac:dyDescent="0.2">
      <c r="A273" s="138" t="s">
        <v>1298</v>
      </c>
      <c r="B273" s="139">
        <v>29905</v>
      </c>
      <c r="C273" s="140" t="s">
        <v>33</v>
      </c>
      <c r="D273" s="140" t="s">
        <v>1224</v>
      </c>
      <c r="E273" s="140" t="s">
        <v>1225</v>
      </c>
      <c r="F273" s="139" t="s">
        <v>60</v>
      </c>
      <c r="G273" s="141">
        <v>300</v>
      </c>
      <c r="H273" s="142">
        <v>500</v>
      </c>
      <c r="I273" s="142">
        <v>150000</v>
      </c>
      <c r="J273" s="78" t="s">
        <v>62</v>
      </c>
      <c r="K273" s="78" t="s">
        <v>13</v>
      </c>
    </row>
    <row r="274" spans="1:11" ht="25.5" x14ac:dyDescent="0.2">
      <c r="A274" s="138" t="s">
        <v>1298</v>
      </c>
      <c r="B274" s="139">
        <v>29905</v>
      </c>
      <c r="C274" s="140" t="s">
        <v>33</v>
      </c>
      <c r="D274" s="140" t="s">
        <v>936</v>
      </c>
      <c r="E274" s="140" t="s">
        <v>1226</v>
      </c>
      <c r="F274" s="139" t="s">
        <v>60</v>
      </c>
      <c r="G274" s="141">
        <v>100</v>
      </c>
      <c r="H274" s="142">
        <v>600</v>
      </c>
      <c r="I274" s="142">
        <v>60000</v>
      </c>
      <c r="J274" s="78" t="s">
        <v>62</v>
      </c>
      <c r="K274" s="78" t="s">
        <v>13</v>
      </c>
    </row>
    <row r="275" spans="1:11" ht="25.5" x14ac:dyDescent="0.2">
      <c r="A275" s="138" t="s">
        <v>1298</v>
      </c>
      <c r="B275" s="139">
        <v>29905</v>
      </c>
      <c r="C275" s="140" t="s">
        <v>33</v>
      </c>
      <c r="D275" s="140" t="s">
        <v>28</v>
      </c>
      <c r="E275" s="140" t="s">
        <v>1227</v>
      </c>
      <c r="F275" s="139" t="s">
        <v>906</v>
      </c>
      <c r="G275" s="141">
        <v>378.5</v>
      </c>
      <c r="H275" s="142">
        <v>1000</v>
      </c>
      <c r="I275" s="142">
        <v>378500</v>
      </c>
      <c r="J275" s="78" t="s">
        <v>62</v>
      </c>
      <c r="K275" s="78" t="s">
        <v>13</v>
      </c>
    </row>
    <row r="276" spans="1:11" ht="25.5" x14ac:dyDescent="0.2">
      <c r="A276" s="138" t="s">
        <v>1298</v>
      </c>
      <c r="B276" s="139">
        <v>29905</v>
      </c>
      <c r="C276" s="140" t="s">
        <v>276</v>
      </c>
      <c r="D276" s="140" t="s">
        <v>23</v>
      </c>
      <c r="E276" s="140" t="s">
        <v>277</v>
      </c>
      <c r="F276" s="139" t="s">
        <v>60</v>
      </c>
      <c r="G276" s="141">
        <v>600</v>
      </c>
      <c r="H276" s="142">
        <v>600</v>
      </c>
      <c r="I276" s="142">
        <v>360000</v>
      </c>
      <c r="J276" s="78" t="s">
        <v>62</v>
      </c>
      <c r="K276" s="78" t="s">
        <v>13</v>
      </c>
    </row>
    <row r="277" spans="1:11" ht="25.5" x14ac:dyDescent="0.2">
      <c r="A277" s="138" t="s">
        <v>1298</v>
      </c>
      <c r="B277" s="139">
        <v>29905</v>
      </c>
      <c r="C277" s="140" t="s">
        <v>16</v>
      </c>
      <c r="D277" s="140" t="s">
        <v>1228</v>
      </c>
      <c r="E277" s="140" t="s">
        <v>1229</v>
      </c>
      <c r="F277" s="139" t="s">
        <v>60</v>
      </c>
      <c r="G277" s="141">
        <v>10</v>
      </c>
      <c r="H277" s="142">
        <v>5000</v>
      </c>
      <c r="I277" s="142">
        <v>50000</v>
      </c>
      <c r="J277" s="78" t="s">
        <v>62</v>
      </c>
      <c r="K277" s="78" t="s">
        <v>13</v>
      </c>
    </row>
    <row r="278" spans="1:11" ht="25.5" x14ac:dyDescent="0.2">
      <c r="A278" s="138" t="s">
        <v>1298</v>
      </c>
      <c r="B278" s="139">
        <v>29905</v>
      </c>
      <c r="C278" s="140" t="s">
        <v>16</v>
      </c>
      <c r="D278" s="140" t="s">
        <v>1230</v>
      </c>
      <c r="E278" s="140" t="s">
        <v>1231</v>
      </c>
      <c r="F278" s="139" t="s">
        <v>60</v>
      </c>
      <c r="G278" s="141">
        <v>10</v>
      </c>
      <c r="H278" s="142">
        <v>5000</v>
      </c>
      <c r="I278" s="142">
        <v>50000</v>
      </c>
      <c r="J278" s="78" t="s">
        <v>62</v>
      </c>
      <c r="K278" s="78" t="s">
        <v>13</v>
      </c>
    </row>
    <row r="279" spans="1:11" ht="25.5" x14ac:dyDescent="0.2">
      <c r="A279" s="138" t="s">
        <v>1298</v>
      </c>
      <c r="B279" s="139">
        <v>29905</v>
      </c>
      <c r="C279" s="140">
        <v>900</v>
      </c>
      <c r="D279" s="140" t="s">
        <v>1232</v>
      </c>
      <c r="E279" s="140" t="s">
        <v>1233</v>
      </c>
      <c r="F279" s="139" t="s">
        <v>60</v>
      </c>
      <c r="G279" s="141">
        <v>10</v>
      </c>
      <c r="H279" s="142">
        <v>3000</v>
      </c>
      <c r="I279" s="142">
        <v>30000</v>
      </c>
      <c r="J279" s="78" t="s">
        <v>62</v>
      </c>
      <c r="K279" s="78" t="s">
        <v>13</v>
      </c>
    </row>
    <row r="280" spans="1:11" ht="25.5" x14ac:dyDescent="0.2">
      <c r="A280" s="138" t="s">
        <v>1298</v>
      </c>
      <c r="B280" s="139">
        <v>29905</v>
      </c>
      <c r="C280" s="140" t="s">
        <v>16</v>
      </c>
      <c r="D280" s="140" t="s">
        <v>19</v>
      </c>
      <c r="E280" s="140" t="s">
        <v>1234</v>
      </c>
      <c r="F280" s="139" t="s">
        <v>904</v>
      </c>
      <c r="G280" s="141">
        <v>10</v>
      </c>
      <c r="H280" s="142">
        <v>4000</v>
      </c>
      <c r="I280" s="142">
        <v>40000</v>
      </c>
      <c r="J280" s="78" t="s">
        <v>62</v>
      </c>
      <c r="K280" s="78" t="s">
        <v>13</v>
      </c>
    </row>
    <row r="281" spans="1:11" ht="25.5" x14ac:dyDescent="0.2">
      <c r="A281" s="138" t="s">
        <v>1298</v>
      </c>
      <c r="B281" s="139">
        <v>29906</v>
      </c>
      <c r="C281" s="140" t="s">
        <v>1088</v>
      </c>
      <c r="D281" s="140" t="s">
        <v>1235</v>
      </c>
      <c r="E281" s="140" t="s">
        <v>1236</v>
      </c>
      <c r="F281" s="139" t="s">
        <v>60</v>
      </c>
      <c r="G281" s="141">
        <v>20</v>
      </c>
      <c r="H281" s="142">
        <v>2000</v>
      </c>
      <c r="I281" s="142">
        <v>40000</v>
      </c>
      <c r="J281" s="78" t="s">
        <v>62</v>
      </c>
      <c r="K281" s="78" t="s">
        <v>13</v>
      </c>
    </row>
    <row r="282" spans="1:11" ht="25.5" x14ac:dyDescent="0.2">
      <c r="A282" s="138" t="s">
        <v>1298</v>
      </c>
      <c r="B282" s="139">
        <v>29906</v>
      </c>
      <c r="C282" s="140" t="s">
        <v>16</v>
      </c>
      <c r="D282" s="140" t="s">
        <v>1237</v>
      </c>
      <c r="E282" s="140" t="s">
        <v>1238</v>
      </c>
      <c r="F282" s="139" t="s">
        <v>60</v>
      </c>
      <c r="G282" s="141">
        <v>20</v>
      </c>
      <c r="H282" s="142">
        <v>1000</v>
      </c>
      <c r="I282" s="142">
        <v>20000</v>
      </c>
      <c r="J282" s="78" t="s">
        <v>62</v>
      </c>
      <c r="K282" s="78" t="s">
        <v>13</v>
      </c>
    </row>
    <row r="283" spans="1:11" ht="25.5" x14ac:dyDescent="0.2">
      <c r="A283" s="138" t="s">
        <v>1298</v>
      </c>
      <c r="B283" s="139">
        <v>29906</v>
      </c>
      <c r="C283" s="140" t="s">
        <v>1088</v>
      </c>
      <c r="D283" s="140" t="s">
        <v>1092</v>
      </c>
      <c r="E283" s="140" t="s">
        <v>1093</v>
      </c>
      <c r="F283" s="139" t="s">
        <v>60</v>
      </c>
      <c r="G283" s="141">
        <v>55</v>
      </c>
      <c r="H283" s="142">
        <v>7500</v>
      </c>
      <c r="I283" s="142">
        <v>412500</v>
      </c>
      <c r="J283" s="78" t="s">
        <v>62</v>
      </c>
      <c r="K283" s="78" t="s">
        <v>13</v>
      </c>
    </row>
    <row r="284" spans="1:11" ht="25.5" x14ac:dyDescent="0.2">
      <c r="A284" s="138" t="s">
        <v>1298</v>
      </c>
      <c r="B284" s="139">
        <v>29906</v>
      </c>
      <c r="C284" s="140" t="s">
        <v>16</v>
      </c>
      <c r="D284" s="140" t="s">
        <v>153</v>
      </c>
      <c r="E284" s="140" t="s">
        <v>1239</v>
      </c>
      <c r="F284" s="139" t="s">
        <v>262</v>
      </c>
      <c r="G284" s="141">
        <v>55</v>
      </c>
      <c r="H284" s="142">
        <v>6000</v>
      </c>
      <c r="I284" s="142">
        <v>330000</v>
      </c>
      <c r="J284" s="78" t="s">
        <v>62</v>
      </c>
      <c r="K284" s="78" t="s">
        <v>13</v>
      </c>
    </row>
    <row r="285" spans="1:11" ht="25.5" x14ac:dyDescent="0.2">
      <c r="A285" s="138" t="s">
        <v>1298</v>
      </c>
      <c r="B285" s="139">
        <v>29906</v>
      </c>
      <c r="C285" s="140" t="s">
        <v>174</v>
      </c>
      <c r="D285" s="140" t="s">
        <v>151</v>
      </c>
      <c r="E285" s="140" t="s">
        <v>1240</v>
      </c>
      <c r="F285" s="139" t="s">
        <v>262</v>
      </c>
      <c r="G285" s="141">
        <v>705</v>
      </c>
      <c r="H285" s="142">
        <v>2000</v>
      </c>
      <c r="I285" s="142">
        <v>1410000</v>
      </c>
      <c r="J285" s="78" t="s">
        <v>62</v>
      </c>
      <c r="K285" s="78" t="s">
        <v>13</v>
      </c>
    </row>
    <row r="286" spans="1:11" ht="25.5" x14ac:dyDescent="0.2">
      <c r="A286" s="138" t="s">
        <v>1298</v>
      </c>
      <c r="B286" s="139">
        <v>29906</v>
      </c>
      <c r="C286" s="140" t="s">
        <v>174</v>
      </c>
      <c r="D286" s="140" t="s">
        <v>175</v>
      </c>
      <c r="E286" s="140" t="s">
        <v>1241</v>
      </c>
      <c r="F286" s="139" t="s">
        <v>262</v>
      </c>
      <c r="G286" s="141">
        <v>50</v>
      </c>
      <c r="H286" s="142">
        <v>20400</v>
      </c>
      <c r="I286" s="142">
        <v>1020000</v>
      </c>
      <c r="J286" s="78" t="s">
        <v>62</v>
      </c>
      <c r="K286" s="78" t="s">
        <v>13</v>
      </c>
    </row>
    <row r="287" spans="1:11" ht="25.5" x14ac:dyDescent="0.2">
      <c r="A287" s="138" t="s">
        <v>1298</v>
      </c>
      <c r="B287" s="139">
        <v>29906</v>
      </c>
      <c r="C287" s="140" t="s">
        <v>1088</v>
      </c>
      <c r="D287" s="140" t="s">
        <v>1242</v>
      </c>
      <c r="E287" s="140" t="s">
        <v>1243</v>
      </c>
      <c r="F287" s="139" t="s">
        <v>60</v>
      </c>
      <c r="G287" s="141">
        <v>215</v>
      </c>
      <c r="H287" s="142">
        <v>4500</v>
      </c>
      <c r="I287" s="142">
        <v>967500</v>
      </c>
      <c r="J287" s="78" t="s">
        <v>62</v>
      </c>
      <c r="K287" s="78" t="s">
        <v>13</v>
      </c>
    </row>
    <row r="288" spans="1:11" ht="25.5" x14ac:dyDescent="0.2">
      <c r="A288" s="138" t="s">
        <v>1298</v>
      </c>
      <c r="B288" s="139">
        <v>29906</v>
      </c>
      <c r="C288" s="140" t="s">
        <v>1088</v>
      </c>
      <c r="D288" s="140" t="s">
        <v>15</v>
      </c>
      <c r="E288" s="140" t="s">
        <v>1244</v>
      </c>
      <c r="F288" s="139" t="s">
        <v>60</v>
      </c>
      <c r="G288" s="141">
        <v>38</v>
      </c>
      <c r="H288" s="142">
        <v>10000</v>
      </c>
      <c r="I288" s="142">
        <v>380000</v>
      </c>
      <c r="J288" s="78" t="s">
        <v>62</v>
      </c>
      <c r="K288" s="78" t="s">
        <v>13</v>
      </c>
    </row>
    <row r="289" spans="1:11" ht="25.5" x14ac:dyDescent="0.2">
      <c r="A289" s="138" t="s">
        <v>1298</v>
      </c>
      <c r="B289" s="139">
        <v>29906</v>
      </c>
      <c r="C289" s="140" t="s">
        <v>1088</v>
      </c>
      <c r="D289" s="140" t="s">
        <v>229</v>
      </c>
      <c r="E289" s="140" t="s">
        <v>1245</v>
      </c>
      <c r="F289" s="139" t="s">
        <v>60</v>
      </c>
      <c r="G289" s="141">
        <v>8420</v>
      </c>
      <c r="H289" s="142">
        <v>50</v>
      </c>
      <c r="I289" s="142">
        <v>421000</v>
      </c>
      <c r="J289" s="78" t="s">
        <v>62</v>
      </c>
      <c r="K289" s="78" t="s">
        <v>13</v>
      </c>
    </row>
    <row r="290" spans="1:11" ht="25.5" x14ac:dyDescent="0.2">
      <c r="A290" s="138" t="s">
        <v>1298</v>
      </c>
      <c r="B290" s="139">
        <v>29906</v>
      </c>
      <c r="C290" s="140" t="s">
        <v>24</v>
      </c>
      <c r="D290" s="140" t="s">
        <v>26</v>
      </c>
      <c r="E290" s="140" t="s">
        <v>1246</v>
      </c>
      <c r="F290" s="139" t="s">
        <v>60</v>
      </c>
      <c r="G290" s="141">
        <v>45</v>
      </c>
      <c r="H290" s="142">
        <v>1000</v>
      </c>
      <c r="I290" s="142">
        <v>45000</v>
      </c>
      <c r="J290" s="78" t="s">
        <v>62</v>
      </c>
      <c r="K290" s="78" t="s">
        <v>13</v>
      </c>
    </row>
    <row r="291" spans="1:11" ht="25.5" x14ac:dyDescent="0.2">
      <c r="A291" s="138" t="s">
        <v>1298</v>
      </c>
      <c r="B291" s="139">
        <v>29906</v>
      </c>
      <c r="C291" s="140" t="s">
        <v>24</v>
      </c>
      <c r="D291" s="140" t="s">
        <v>32</v>
      </c>
      <c r="E291" s="140" t="s">
        <v>1247</v>
      </c>
      <c r="F291" s="139" t="s">
        <v>60</v>
      </c>
      <c r="G291" s="141">
        <v>35</v>
      </c>
      <c r="H291" s="142">
        <v>1000</v>
      </c>
      <c r="I291" s="142">
        <v>35000</v>
      </c>
      <c r="J291" s="78" t="s">
        <v>62</v>
      </c>
      <c r="K291" s="78" t="s">
        <v>13</v>
      </c>
    </row>
    <row r="292" spans="1:11" ht="25.5" x14ac:dyDescent="0.2">
      <c r="A292" s="138" t="s">
        <v>1298</v>
      </c>
      <c r="B292" s="139">
        <v>29906</v>
      </c>
      <c r="C292" s="140" t="s">
        <v>24</v>
      </c>
      <c r="D292" s="140" t="s">
        <v>186</v>
      </c>
      <c r="E292" s="140" t="s">
        <v>1248</v>
      </c>
      <c r="F292" s="139" t="s">
        <v>60</v>
      </c>
      <c r="G292" s="141">
        <v>2</v>
      </c>
      <c r="H292" s="142">
        <v>2000</v>
      </c>
      <c r="I292" s="142">
        <v>4000</v>
      </c>
      <c r="J292" s="78" t="s">
        <v>62</v>
      </c>
      <c r="K292" s="78" t="s">
        <v>13</v>
      </c>
    </row>
    <row r="293" spans="1:11" ht="25.5" x14ac:dyDescent="0.2">
      <c r="A293" s="138" t="s">
        <v>1298</v>
      </c>
      <c r="B293" s="139">
        <v>29906</v>
      </c>
      <c r="C293" s="140" t="s">
        <v>708</v>
      </c>
      <c r="D293" s="140" t="s">
        <v>1249</v>
      </c>
      <c r="E293" s="140" t="s">
        <v>1250</v>
      </c>
      <c r="F293" s="139" t="s">
        <v>60</v>
      </c>
      <c r="G293" s="141">
        <v>365</v>
      </c>
      <c r="H293" s="142">
        <v>3000</v>
      </c>
      <c r="I293" s="142">
        <v>1095000</v>
      </c>
      <c r="J293" s="78" t="s">
        <v>62</v>
      </c>
      <c r="K293" s="78" t="s">
        <v>13</v>
      </c>
    </row>
    <row r="294" spans="1:11" ht="25.5" x14ac:dyDescent="0.2">
      <c r="A294" s="138" t="s">
        <v>1298</v>
      </c>
      <c r="B294" s="139">
        <v>29907</v>
      </c>
      <c r="C294" s="140" t="s">
        <v>220</v>
      </c>
      <c r="D294" s="140" t="s">
        <v>151</v>
      </c>
      <c r="E294" s="140" t="s">
        <v>1251</v>
      </c>
      <c r="F294" s="139" t="s">
        <v>60</v>
      </c>
      <c r="G294" s="141">
        <v>10</v>
      </c>
      <c r="H294" s="142">
        <v>20000</v>
      </c>
      <c r="I294" s="142">
        <v>200000</v>
      </c>
      <c r="J294" s="78" t="s">
        <v>62</v>
      </c>
      <c r="K294" s="78" t="s">
        <v>13</v>
      </c>
    </row>
    <row r="295" spans="1:11" ht="25.5" x14ac:dyDescent="0.2">
      <c r="A295" s="138" t="s">
        <v>1298</v>
      </c>
      <c r="B295" s="139">
        <v>29907</v>
      </c>
      <c r="C295" s="140" t="s">
        <v>1252</v>
      </c>
      <c r="D295" s="140" t="s">
        <v>26</v>
      </c>
      <c r="E295" s="140" t="s">
        <v>1253</v>
      </c>
      <c r="F295" s="139" t="s">
        <v>60</v>
      </c>
      <c r="G295" s="141">
        <v>120</v>
      </c>
      <c r="H295" s="142">
        <v>10000</v>
      </c>
      <c r="I295" s="142">
        <v>1200000</v>
      </c>
      <c r="J295" s="78" t="s">
        <v>62</v>
      </c>
      <c r="K295" s="78" t="s">
        <v>13</v>
      </c>
    </row>
    <row r="296" spans="1:11" ht="25.5" x14ac:dyDescent="0.2">
      <c r="A296" s="138" t="s">
        <v>1298</v>
      </c>
      <c r="B296" s="139">
        <v>29907</v>
      </c>
      <c r="C296" s="140" t="s">
        <v>16</v>
      </c>
      <c r="D296" s="140" t="s">
        <v>1254</v>
      </c>
      <c r="E296" s="140" t="s">
        <v>1255</v>
      </c>
      <c r="F296" s="139" t="s">
        <v>60</v>
      </c>
      <c r="G296" s="141">
        <v>10</v>
      </c>
      <c r="H296" s="142">
        <v>20000</v>
      </c>
      <c r="I296" s="142">
        <v>200000</v>
      </c>
      <c r="J296" s="78" t="s">
        <v>62</v>
      </c>
      <c r="K296" s="78" t="s">
        <v>13</v>
      </c>
    </row>
    <row r="297" spans="1:11" ht="25.5" x14ac:dyDescent="0.2">
      <c r="A297" s="138" t="s">
        <v>1298</v>
      </c>
      <c r="B297" s="139">
        <v>29999</v>
      </c>
      <c r="C297" s="140" t="s">
        <v>464</v>
      </c>
      <c r="D297" s="140" t="s">
        <v>21</v>
      </c>
      <c r="E297" s="140" t="s">
        <v>1256</v>
      </c>
      <c r="F297" s="140" t="s">
        <v>904</v>
      </c>
      <c r="G297" s="141">
        <v>4448.0119047619046</v>
      </c>
      <c r="H297" s="142">
        <v>2000</v>
      </c>
      <c r="I297" s="142">
        <v>8896023.8095238097</v>
      </c>
      <c r="J297" s="78" t="s">
        <v>62</v>
      </c>
      <c r="K297" s="78" t="s">
        <v>13</v>
      </c>
    </row>
    <row r="298" spans="1:11" ht="25.5" x14ac:dyDescent="0.2">
      <c r="A298" s="138" t="s">
        <v>1298</v>
      </c>
      <c r="B298" s="139">
        <v>29999</v>
      </c>
      <c r="C298" s="140" t="s">
        <v>174</v>
      </c>
      <c r="D298" s="140" t="s">
        <v>358</v>
      </c>
      <c r="E298" s="140" t="s">
        <v>1257</v>
      </c>
      <c r="F298" s="140" t="s">
        <v>262</v>
      </c>
      <c r="G298" s="141">
        <v>305</v>
      </c>
      <c r="H298" s="142">
        <v>1500</v>
      </c>
      <c r="I298" s="142">
        <v>457500</v>
      </c>
      <c r="J298" s="78" t="s">
        <v>62</v>
      </c>
      <c r="K298" s="78" t="s">
        <v>13</v>
      </c>
    </row>
    <row r="299" spans="1:11" ht="25.5" x14ac:dyDescent="0.2">
      <c r="A299" s="138" t="s">
        <v>1298</v>
      </c>
      <c r="B299" s="139">
        <v>29999</v>
      </c>
      <c r="C299" s="140" t="s">
        <v>174</v>
      </c>
      <c r="D299" s="140" t="s">
        <v>149</v>
      </c>
      <c r="E299" s="140" t="s">
        <v>1258</v>
      </c>
      <c r="F299" s="140" t="s">
        <v>262</v>
      </c>
      <c r="G299" s="141">
        <v>1000</v>
      </c>
      <c r="H299" s="142">
        <v>1000</v>
      </c>
      <c r="I299" s="142">
        <v>1000000</v>
      </c>
      <c r="J299" s="78" t="s">
        <v>62</v>
      </c>
      <c r="K299" s="78" t="s">
        <v>13</v>
      </c>
    </row>
    <row r="300" spans="1:11" ht="25.5" x14ac:dyDescent="0.2">
      <c r="A300" s="138" t="s">
        <v>1298</v>
      </c>
      <c r="B300" s="139">
        <v>29999</v>
      </c>
      <c r="C300" s="140" t="s">
        <v>152</v>
      </c>
      <c r="D300" s="140" t="s">
        <v>682</v>
      </c>
      <c r="E300" s="140" t="s">
        <v>1259</v>
      </c>
      <c r="F300" s="140" t="s">
        <v>906</v>
      </c>
      <c r="G300" s="141">
        <v>189.25</v>
      </c>
      <c r="H300" s="142">
        <v>2500</v>
      </c>
      <c r="I300" s="142">
        <v>473125</v>
      </c>
      <c r="J300" s="78" t="s">
        <v>62</v>
      </c>
      <c r="K300" s="78" t="s">
        <v>13</v>
      </c>
    </row>
    <row r="301" spans="1:11" ht="25.5" x14ac:dyDescent="0.2">
      <c r="A301" s="138" t="s">
        <v>1298</v>
      </c>
      <c r="B301" s="139">
        <v>29999</v>
      </c>
      <c r="C301" s="140" t="s">
        <v>152</v>
      </c>
      <c r="D301" s="140" t="s">
        <v>509</v>
      </c>
      <c r="E301" s="140" t="s">
        <v>1260</v>
      </c>
      <c r="F301" s="140" t="s">
        <v>906</v>
      </c>
      <c r="G301" s="141">
        <v>630.83333333333348</v>
      </c>
      <c r="H301" s="142">
        <v>1914.87</v>
      </c>
      <c r="I301" s="142">
        <v>1207963.8250000002</v>
      </c>
      <c r="J301" s="78" t="s">
        <v>62</v>
      </c>
      <c r="K301" s="78" t="s">
        <v>13</v>
      </c>
    </row>
    <row r="302" spans="1:11" ht="25.5" x14ac:dyDescent="0.2">
      <c r="A302" s="138" t="s">
        <v>1298</v>
      </c>
      <c r="B302" s="139">
        <v>29999</v>
      </c>
      <c r="C302" s="140" t="s">
        <v>16</v>
      </c>
      <c r="D302" s="140" t="s">
        <v>844</v>
      </c>
      <c r="E302" s="140" t="s">
        <v>1261</v>
      </c>
      <c r="F302" s="140" t="s">
        <v>60</v>
      </c>
      <c r="G302" s="141">
        <v>155</v>
      </c>
      <c r="H302" s="142">
        <v>10000</v>
      </c>
      <c r="I302" s="142">
        <v>1550000</v>
      </c>
      <c r="J302" s="78" t="s">
        <v>62</v>
      </c>
      <c r="K302" s="78" t="s">
        <v>13</v>
      </c>
    </row>
    <row r="303" spans="1:11" ht="25.5" x14ac:dyDescent="0.2">
      <c r="A303" s="138" t="s">
        <v>1298</v>
      </c>
      <c r="B303" s="139">
        <v>29999</v>
      </c>
      <c r="C303" s="140" t="s">
        <v>16</v>
      </c>
      <c r="D303" s="140" t="s">
        <v>1262</v>
      </c>
      <c r="E303" s="140" t="s">
        <v>1263</v>
      </c>
      <c r="F303" s="140" t="s">
        <v>60</v>
      </c>
      <c r="G303" s="141">
        <v>10000</v>
      </c>
      <c r="H303" s="142">
        <v>3350</v>
      </c>
      <c r="I303" s="142">
        <v>33500000</v>
      </c>
      <c r="J303" s="78" t="s">
        <v>62</v>
      </c>
      <c r="K303" s="78" t="s">
        <v>13</v>
      </c>
    </row>
    <row r="304" spans="1:11" ht="25.5" x14ac:dyDescent="0.2">
      <c r="A304" s="138" t="s">
        <v>1298</v>
      </c>
      <c r="B304" s="139">
        <v>29999</v>
      </c>
      <c r="C304" s="140" t="s">
        <v>16</v>
      </c>
      <c r="D304" s="140" t="s">
        <v>1262</v>
      </c>
      <c r="E304" s="140" t="s">
        <v>1264</v>
      </c>
      <c r="F304" s="140" t="s">
        <v>60</v>
      </c>
      <c r="G304" s="141">
        <v>10000</v>
      </c>
      <c r="H304" s="142">
        <v>3350</v>
      </c>
      <c r="I304" s="142">
        <v>33500000</v>
      </c>
      <c r="J304" s="78" t="s">
        <v>62</v>
      </c>
      <c r="K304" s="78" t="s">
        <v>13</v>
      </c>
    </row>
    <row r="305" spans="1:11" ht="25.5" x14ac:dyDescent="0.2">
      <c r="A305" s="138" t="s">
        <v>1298</v>
      </c>
      <c r="B305" s="139">
        <v>29999</v>
      </c>
      <c r="C305" s="140" t="s">
        <v>16</v>
      </c>
      <c r="D305" s="140" t="s">
        <v>1126</v>
      </c>
      <c r="E305" s="140" t="s">
        <v>1265</v>
      </c>
      <c r="F305" s="140" t="s">
        <v>60</v>
      </c>
      <c r="G305" s="141">
        <v>41000</v>
      </c>
      <c r="H305" s="142">
        <v>25</v>
      </c>
      <c r="I305" s="142">
        <v>1025000</v>
      </c>
      <c r="J305" s="78" t="s">
        <v>62</v>
      </c>
      <c r="K305" s="78" t="s">
        <v>13</v>
      </c>
    </row>
    <row r="306" spans="1:11" ht="25.5" x14ac:dyDescent="0.2">
      <c r="A306" s="138" t="s">
        <v>1298</v>
      </c>
      <c r="B306" s="139">
        <v>29999</v>
      </c>
      <c r="C306" s="140" t="s">
        <v>16</v>
      </c>
      <c r="D306" s="140" t="s">
        <v>1126</v>
      </c>
      <c r="E306" s="140" t="s">
        <v>1266</v>
      </c>
      <c r="F306" s="140" t="s">
        <v>60</v>
      </c>
      <c r="G306" s="141">
        <v>41000</v>
      </c>
      <c r="H306" s="142">
        <v>25</v>
      </c>
      <c r="I306" s="142">
        <v>1025000</v>
      </c>
      <c r="J306" s="78" t="s">
        <v>62</v>
      </c>
      <c r="K306" s="78" t="s">
        <v>13</v>
      </c>
    </row>
    <row r="307" spans="1:11" ht="25.5" x14ac:dyDescent="0.2">
      <c r="A307" s="138" t="s">
        <v>1298</v>
      </c>
      <c r="B307" s="139">
        <v>29999</v>
      </c>
      <c r="C307" s="140" t="s">
        <v>16</v>
      </c>
      <c r="D307" s="140" t="s">
        <v>1267</v>
      </c>
      <c r="E307" s="140" t="s">
        <v>1268</v>
      </c>
      <c r="F307" s="140" t="s">
        <v>60</v>
      </c>
      <c r="G307" s="141">
        <v>20000</v>
      </c>
      <c r="H307" s="142">
        <v>150</v>
      </c>
      <c r="I307" s="142">
        <v>3000000</v>
      </c>
      <c r="J307" s="78" t="s">
        <v>62</v>
      </c>
      <c r="K307" s="78" t="s">
        <v>13</v>
      </c>
    </row>
    <row r="308" spans="1:11" ht="25.5" x14ac:dyDescent="0.2">
      <c r="A308" s="138" t="s">
        <v>1298</v>
      </c>
      <c r="B308" s="139">
        <v>29999</v>
      </c>
      <c r="C308" s="140" t="s">
        <v>16</v>
      </c>
      <c r="D308" s="140" t="s">
        <v>1269</v>
      </c>
      <c r="E308" s="140" t="s">
        <v>1270</v>
      </c>
      <c r="F308" s="140" t="s">
        <v>60</v>
      </c>
      <c r="G308" s="141">
        <v>100</v>
      </c>
      <c r="H308" s="142">
        <v>15000</v>
      </c>
      <c r="I308" s="142">
        <v>1500000</v>
      </c>
      <c r="J308" s="78" t="s">
        <v>62</v>
      </c>
      <c r="K308" s="78" t="s">
        <v>13</v>
      </c>
    </row>
    <row r="309" spans="1:11" ht="25.5" x14ac:dyDescent="0.2">
      <c r="A309" s="138" t="s">
        <v>1298</v>
      </c>
      <c r="B309" s="139">
        <v>50101</v>
      </c>
      <c r="C309" s="140" t="s">
        <v>41</v>
      </c>
      <c r="D309" s="140" t="s">
        <v>210</v>
      </c>
      <c r="E309" s="140" t="s">
        <v>1271</v>
      </c>
      <c r="F309" s="139" t="s">
        <v>60</v>
      </c>
      <c r="G309" s="141">
        <v>4</v>
      </c>
      <c r="H309" s="142">
        <v>50000</v>
      </c>
      <c r="I309" s="142">
        <v>200000</v>
      </c>
      <c r="J309" s="78" t="s">
        <v>62</v>
      </c>
      <c r="K309" s="78" t="s">
        <v>13</v>
      </c>
    </row>
    <row r="310" spans="1:11" ht="25.5" x14ac:dyDescent="0.2">
      <c r="A310" s="138" t="s">
        <v>1298</v>
      </c>
      <c r="B310" s="139">
        <v>50101</v>
      </c>
      <c r="C310" s="140" t="s">
        <v>22</v>
      </c>
      <c r="D310" s="140" t="s">
        <v>1272</v>
      </c>
      <c r="E310" s="140" t="s">
        <v>1273</v>
      </c>
      <c r="F310" s="139" t="s">
        <v>60</v>
      </c>
      <c r="G310" s="141">
        <v>4</v>
      </c>
      <c r="H310" s="142">
        <v>100000</v>
      </c>
      <c r="I310" s="142">
        <v>400000</v>
      </c>
      <c r="J310" s="78" t="s">
        <v>62</v>
      </c>
      <c r="K310" s="78" t="s">
        <v>13</v>
      </c>
    </row>
    <row r="311" spans="1:11" ht="25.5" x14ac:dyDescent="0.2">
      <c r="A311" s="138" t="s">
        <v>1298</v>
      </c>
      <c r="B311" s="139">
        <v>50101</v>
      </c>
      <c r="C311" s="140" t="s">
        <v>24</v>
      </c>
      <c r="D311" s="140" t="s">
        <v>15</v>
      </c>
      <c r="E311" s="140" t="s">
        <v>1274</v>
      </c>
      <c r="F311" s="139" t="s">
        <v>60</v>
      </c>
      <c r="G311" s="141">
        <v>1</v>
      </c>
      <c r="H311" s="142">
        <v>1000000</v>
      </c>
      <c r="I311" s="142">
        <v>1000000</v>
      </c>
      <c r="J311" s="78" t="s">
        <v>62</v>
      </c>
      <c r="K311" s="78" t="s">
        <v>13</v>
      </c>
    </row>
    <row r="312" spans="1:11" ht="25.5" x14ac:dyDescent="0.2">
      <c r="A312" s="138" t="s">
        <v>1298</v>
      </c>
      <c r="B312" s="139">
        <v>50101</v>
      </c>
      <c r="C312" s="140" t="s">
        <v>16</v>
      </c>
      <c r="D312" s="140" t="s">
        <v>369</v>
      </c>
      <c r="E312" s="140" t="s">
        <v>1275</v>
      </c>
      <c r="F312" s="139" t="s">
        <v>60</v>
      </c>
      <c r="G312" s="141">
        <v>2</v>
      </c>
      <c r="H312" s="142">
        <v>150000</v>
      </c>
      <c r="I312" s="142">
        <v>300000</v>
      </c>
      <c r="J312" s="78" t="s">
        <v>62</v>
      </c>
      <c r="K312" s="78" t="s">
        <v>13</v>
      </c>
    </row>
    <row r="313" spans="1:11" ht="25.5" x14ac:dyDescent="0.2">
      <c r="A313" s="138" t="s">
        <v>1298</v>
      </c>
      <c r="B313" s="139">
        <v>50101</v>
      </c>
      <c r="C313" s="140" t="s">
        <v>14</v>
      </c>
      <c r="D313" s="140" t="s">
        <v>15</v>
      </c>
      <c r="E313" s="140" t="s">
        <v>1276</v>
      </c>
      <c r="F313" s="139" t="s">
        <v>60</v>
      </c>
      <c r="G313" s="141">
        <v>1</v>
      </c>
      <c r="H313" s="142">
        <v>2350000</v>
      </c>
      <c r="I313" s="142">
        <v>2350000</v>
      </c>
      <c r="J313" s="78" t="s">
        <v>62</v>
      </c>
      <c r="K313" s="78" t="s">
        <v>13</v>
      </c>
    </row>
    <row r="314" spans="1:11" ht="25.5" x14ac:dyDescent="0.2">
      <c r="A314" s="138" t="s">
        <v>1298</v>
      </c>
      <c r="B314" s="139">
        <v>50101</v>
      </c>
      <c r="C314" s="140" t="s">
        <v>31</v>
      </c>
      <c r="D314" s="140" t="s">
        <v>537</v>
      </c>
      <c r="E314" s="140" t="s">
        <v>1277</v>
      </c>
      <c r="F314" s="139" t="s">
        <v>60</v>
      </c>
      <c r="G314" s="141">
        <v>6</v>
      </c>
      <c r="H314" s="142">
        <v>200000</v>
      </c>
      <c r="I314" s="142">
        <v>1200000</v>
      </c>
      <c r="J314" s="78" t="s">
        <v>62</v>
      </c>
      <c r="K314" s="78" t="s">
        <v>13</v>
      </c>
    </row>
    <row r="315" spans="1:11" ht="25.5" x14ac:dyDescent="0.2">
      <c r="A315" s="138" t="s">
        <v>1298</v>
      </c>
      <c r="B315" s="139">
        <v>50101</v>
      </c>
      <c r="C315" s="140" t="s">
        <v>265</v>
      </c>
      <c r="D315" s="140" t="s">
        <v>1278</v>
      </c>
      <c r="E315" s="140" t="s">
        <v>1279</v>
      </c>
      <c r="F315" s="139" t="s">
        <v>60</v>
      </c>
      <c r="G315" s="141">
        <v>2</v>
      </c>
      <c r="H315" s="142">
        <v>300000</v>
      </c>
      <c r="I315" s="142">
        <v>600000</v>
      </c>
      <c r="J315" s="78" t="s">
        <v>62</v>
      </c>
      <c r="K315" s="78" t="s">
        <v>13</v>
      </c>
    </row>
    <row r="316" spans="1:11" ht="25.5" x14ac:dyDescent="0.2">
      <c r="A316" s="138" t="s">
        <v>1298</v>
      </c>
      <c r="B316" s="139">
        <v>50101</v>
      </c>
      <c r="C316" s="140" t="s">
        <v>16</v>
      </c>
      <c r="D316" s="140" t="s">
        <v>1280</v>
      </c>
      <c r="E316" s="140" t="s">
        <v>1281</v>
      </c>
      <c r="F316" s="139" t="s">
        <v>60</v>
      </c>
      <c r="G316" s="141">
        <v>2</v>
      </c>
      <c r="H316" s="142">
        <v>150000</v>
      </c>
      <c r="I316" s="142">
        <v>300000</v>
      </c>
      <c r="J316" s="78" t="s">
        <v>62</v>
      </c>
      <c r="K316" s="78" t="s">
        <v>13</v>
      </c>
    </row>
    <row r="317" spans="1:11" ht="25.5" x14ac:dyDescent="0.2">
      <c r="A317" s="138" t="s">
        <v>1298</v>
      </c>
      <c r="B317" s="139">
        <v>50101</v>
      </c>
      <c r="C317" s="140" t="s">
        <v>16</v>
      </c>
      <c r="D317" s="140" t="s">
        <v>1282</v>
      </c>
      <c r="E317" s="140" t="s">
        <v>1283</v>
      </c>
      <c r="F317" s="139" t="s">
        <v>60</v>
      </c>
      <c r="G317" s="141">
        <v>1</v>
      </c>
      <c r="H317" s="142">
        <v>2000000</v>
      </c>
      <c r="I317" s="142">
        <v>2000000</v>
      </c>
      <c r="J317" s="78" t="s">
        <v>62</v>
      </c>
      <c r="K317" s="78" t="s">
        <v>13</v>
      </c>
    </row>
    <row r="318" spans="1:11" ht="25.5" x14ac:dyDescent="0.2">
      <c r="A318" s="138" t="s">
        <v>1298</v>
      </c>
      <c r="B318" s="139">
        <v>50101</v>
      </c>
      <c r="C318" s="140" t="s">
        <v>16</v>
      </c>
      <c r="D318" s="140" t="s">
        <v>1284</v>
      </c>
      <c r="E318" s="140" t="s">
        <v>1285</v>
      </c>
      <c r="F318" s="139" t="s">
        <v>60</v>
      </c>
      <c r="G318" s="141">
        <v>3</v>
      </c>
      <c r="H318" s="142">
        <v>100000</v>
      </c>
      <c r="I318" s="142">
        <v>300000</v>
      </c>
      <c r="J318" s="78" t="s">
        <v>62</v>
      </c>
      <c r="K318" s="78" t="s">
        <v>13</v>
      </c>
    </row>
    <row r="319" spans="1:11" ht="25.5" x14ac:dyDescent="0.2">
      <c r="A319" s="138" t="s">
        <v>1298</v>
      </c>
      <c r="B319" s="139">
        <v>50104</v>
      </c>
      <c r="C319" s="140" t="s">
        <v>31</v>
      </c>
      <c r="D319" s="140" t="s">
        <v>1249</v>
      </c>
      <c r="E319" s="140" t="s">
        <v>1286</v>
      </c>
      <c r="F319" s="139" t="s">
        <v>60</v>
      </c>
      <c r="G319" s="141">
        <v>5</v>
      </c>
      <c r="H319" s="142">
        <v>200000</v>
      </c>
      <c r="I319" s="142">
        <v>1000000</v>
      </c>
      <c r="J319" s="78" t="s">
        <v>62</v>
      </c>
      <c r="K319" s="78" t="s">
        <v>13</v>
      </c>
    </row>
    <row r="320" spans="1:11" ht="25.5" x14ac:dyDescent="0.2">
      <c r="A320" s="138" t="s">
        <v>1298</v>
      </c>
      <c r="B320" s="139">
        <v>50104</v>
      </c>
      <c r="C320" s="140" t="s">
        <v>220</v>
      </c>
      <c r="D320" s="140" t="s">
        <v>1107</v>
      </c>
      <c r="E320" s="140" t="s">
        <v>1287</v>
      </c>
      <c r="F320" s="139" t="s">
        <v>60</v>
      </c>
      <c r="G320" s="141">
        <v>20</v>
      </c>
      <c r="H320" s="142">
        <v>50000</v>
      </c>
      <c r="I320" s="142">
        <v>1000000</v>
      </c>
      <c r="J320" s="78" t="s">
        <v>62</v>
      </c>
      <c r="K320" s="78" t="s">
        <v>13</v>
      </c>
    </row>
    <row r="321" spans="1:11" ht="25.5" x14ac:dyDescent="0.2">
      <c r="A321" s="138" t="s">
        <v>1298</v>
      </c>
      <c r="B321" s="139">
        <v>50199</v>
      </c>
      <c r="C321" s="140" t="s">
        <v>24</v>
      </c>
      <c r="D321" s="140" t="s">
        <v>1288</v>
      </c>
      <c r="E321" s="140" t="s">
        <v>1289</v>
      </c>
      <c r="F321" s="139" t="s">
        <v>60</v>
      </c>
      <c r="G321" s="141">
        <v>1</v>
      </c>
      <c r="H321" s="142">
        <v>300000</v>
      </c>
      <c r="I321" s="142">
        <v>300000</v>
      </c>
      <c r="J321" s="78" t="s">
        <v>62</v>
      </c>
      <c r="K321" s="78" t="s">
        <v>13</v>
      </c>
    </row>
    <row r="322" spans="1:11" ht="25.5" x14ac:dyDescent="0.2">
      <c r="A322" s="138" t="s">
        <v>1298</v>
      </c>
      <c r="B322" s="139">
        <v>50199</v>
      </c>
      <c r="C322" s="140" t="s">
        <v>22</v>
      </c>
      <c r="D322" s="140" t="s">
        <v>1290</v>
      </c>
      <c r="E322" s="140" t="s">
        <v>1291</v>
      </c>
      <c r="F322" s="139" t="s">
        <v>60</v>
      </c>
      <c r="G322" s="141">
        <v>5</v>
      </c>
      <c r="H322" s="142">
        <v>30000</v>
      </c>
      <c r="I322" s="142">
        <v>150000</v>
      </c>
      <c r="J322" s="78" t="s">
        <v>62</v>
      </c>
      <c r="K322" s="78" t="s">
        <v>13</v>
      </c>
    </row>
    <row r="323" spans="1:11" ht="25.5" x14ac:dyDescent="0.2">
      <c r="A323" s="138" t="s">
        <v>1298</v>
      </c>
      <c r="B323" s="139">
        <v>50199</v>
      </c>
      <c r="C323" s="140" t="s">
        <v>22</v>
      </c>
      <c r="D323" s="140" t="s">
        <v>1292</v>
      </c>
      <c r="E323" s="140" t="s">
        <v>1293</v>
      </c>
      <c r="F323" s="139" t="s">
        <v>60</v>
      </c>
      <c r="G323" s="141">
        <v>5</v>
      </c>
      <c r="H323" s="142">
        <v>30000</v>
      </c>
      <c r="I323" s="142">
        <v>150000</v>
      </c>
      <c r="J323" s="78" t="s">
        <v>771</v>
      </c>
      <c r="K323" s="78" t="s">
        <v>13</v>
      </c>
    </row>
    <row r="324" spans="1:11" ht="25.5" x14ac:dyDescent="0.2">
      <c r="A324" s="138" t="s">
        <v>1298</v>
      </c>
      <c r="B324" s="139">
        <v>50199</v>
      </c>
      <c r="C324" s="140" t="s">
        <v>1294</v>
      </c>
      <c r="D324" s="140" t="s">
        <v>23</v>
      </c>
      <c r="E324" s="140" t="s">
        <v>1295</v>
      </c>
      <c r="F324" s="139" t="s">
        <v>60</v>
      </c>
      <c r="G324" s="141">
        <v>1</v>
      </c>
      <c r="H324" s="142">
        <v>100000</v>
      </c>
      <c r="I324" s="142">
        <v>100000</v>
      </c>
      <c r="J324" s="78" t="s">
        <v>62</v>
      </c>
      <c r="K324" s="78" t="s">
        <v>13</v>
      </c>
    </row>
    <row r="325" spans="1:11" ht="25.5" x14ac:dyDescent="0.2">
      <c r="A325" s="138" t="s">
        <v>1298</v>
      </c>
      <c r="B325" s="139">
        <v>50199</v>
      </c>
      <c r="C325" s="140" t="s">
        <v>1294</v>
      </c>
      <c r="D325" s="140" t="s">
        <v>21</v>
      </c>
      <c r="E325" s="140" t="s">
        <v>1296</v>
      </c>
      <c r="F325" s="139" t="s">
        <v>60</v>
      </c>
      <c r="G325" s="141">
        <v>4</v>
      </c>
      <c r="H325" s="142">
        <v>100000</v>
      </c>
      <c r="I325" s="142">
        <v>400000</v>
      </c>
      <c r="J325" s="78" t="s">
        <v>62</v>
      </c>
      <c r="K325" s="78" t="s">
        <v>13</v>
      </c>
    </row>
  </sheetData>
  <autoFilter ref="A3:K325"/>
  <mergeCells count="2">
    <mergeCell ref="A1:K1"/>
    <mergeCell ref="B2:D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3"/>
  <sheetViews>
    <sheetView workbookViewId="0">
      <selection activeCell="D68" sqref="D68"/>
    </sheetView>
  </sheetViews>
  <sheetFormatPr baseColWidth="10" defaultRowHeight="15" x14ac:dyDescent="0.25"/>
  <cols>
    <col min="1" max="1" width="20.28515625" customWidth="1"/>
    <col min="5" max="5" width="27.42578125" customWidth="1"/>
    <col min="8" max="9" width="16.5703125" bestFit="1" customWidth="1"/>
  </cols>
  <sheetData>
    <row r="1" spans="1:11" x14ac:dyDescent="0.25">
      <c r="A1" s="246" t="s">
        <v>192</v>
      </c>
      <c r="B1" s="246"/>
      <c r="C1" s="246"/>
      <c r="D1" s="246"/>
      <c r="E1" s="246"/>
      <c r="F1" s="246"/>
      <c r="G1" s="246"/>
      <c r="H1" s="246"/>
      <c r="I1" s="246"/>
      <c r="J1" s="246"/>
      <c r="K1" s="246"/>
    </row>
    <row r="2" spans="1:11" x14ac:dyDescent="0.25">
      <c r="A2" s="35"/>
      <c r="B2" s="246" t="s">
        <v>1</v>
      </c>
      <c r="C2" s="246"/>
      <c r="D2" s="246"/>
      <c r="E2" s="35"/>
      <c r="F2" s="35"/>
      <c r="G2" s="36"/>
      <c r="H2" s="37"/>
      <c r="I2" s="38"/>
      <c r="J2" s="39"/>
      <c r="K2" s="39"/>
    </row>
    <row r="3" spans="1:11" x14ac:dyDescent="0.25">
      <c r="A3" s="40" t="s">
        <v>2</v>
      </c>
      <c r="B3" s="41" t="s">
        <v>3</v>
      </c>
      <c r="C3" s="42" t="s">
        <v>4</v>
      </c>
      <c r="D3" s="42" t="s">
        <v>5</v>
      </c>
      <c r="E3" s="43" t="s">
        <v>6</v>
      </c>
      <c r="F3" s="44" t="s">
        <v>7</v>
      </c>
      <c r="G3" s="44" t="s">
        <v>8</v>
      </c>
      <c r="H3" s="45" t="s">
        <v>9</v>
      </c>
      <c r="I3" s="46" t="s">
        <v>10</v>
      </c>
      <c r="J3" s="43" t="s">
        <v>11</v>
      </c>
      <c r="K3" s="43" t="s">
        <v>12</v>
      </c>
    </row>
    <row r="4" spans="1:11" ht="51" x14ac:dyDescent="0.25">
      <c r="A4" s="5" t="s">
        <v>192</v>
      </c>
      <c r="B4" s="146">
        <v>20102</v>
      </c>
      <c r="C4" s="31" t="s">
        <v>16</v>
      </c>
      <c r="D4" s="31" t="s">
        <v>1299</v>
      </c>
      <c r="E4" s="147" t="s">
        <v>1300</v>
      </c>
      <c r="F4" s="139" t="s">
        <v>243</v>
      </c>
      <c r="G4" s="148">
        <v>600</v>
      </c>
      <c r="H4" s="149">
        <v>1500</v>
      </c>
      <c r="I4" s="150">
        <f>+H4*G4</f>
        <v>900000</v>
      </c>
      <c r="J4" s="55" t="s">
        <v>1301</v>
      </c>
      <c r="K4" s="55" t="s">
        <v>13</v>
      </c>
    </row>
    <row r="5" spans="1:11" ht="39" x14ac:dyDescent="0.25">
      <c r="A5" s="5" t="s">
        <v>192</v>
      </c>
      <c r="B5" s="146">
        <v>20203</v>
      </c>
      <c r="C5" s="31" t="s">
        <v>22</v>
      </c>
      <c r="D5" s="31" t="s">
        <v>206</v>
      </c>
      <c r="E5" s="151" t="s">
        <v>1302</v>
      </c>
      <c r="F5" s="139" t="s">
        <v>1303</v>
      </c>
      <c r="G5" s="148">
        <v>300</v>
      </c>
      <c r="H5" s="152">
        <v>6776</v>
      </c>
      <c r="I5" s="150">
        <f t="shared" ref="I5:I68" si="0">+H5*G5</f>
        <v>2032800</v>
      </c>
      <c r="J5" s="55" t="s">
        <v>1301</v>
      </c>
      <c r="K5" s="55" t="s">
        <v>13</v>
      </c>
    </row>
    <row r="6" spans="1:11" ht="39" x14ac:dyDescent="0.25">
      <c r="A6" s="5" t="s">
        <v>192</v>
      </c>
      <c r="B6" s="146">
        <v>20203</v>
      </c>
      <c r="C6" s="31" t="s">
        <v>22</v>
      </c>
      <c r="D6" s="31" t="s">
        <v>15</v>
      </c>
      <c r="E6" s="153" t="s">
        <v>1304</v>
      </c>
      <c r="F6" s="60" t="s">
        <v>1303</v>
      </c>
      <c r="G6" s="148">
        <v>640</v>
      </c>
      <c r="H6" s="154">
        <v>4834</v>
      </c>
      <c r="I6" s="150">
        <f t="shared" si="0"/>
        <v>3093760</v>
      </c>
      <c r="J6" s="55" t="s">
        <v>1301</v>
      </c>
      <c r="K6" s="55" t="s">
        <v>13</v>
      </c>
    </row>
    <row r="7" spans="1:11" ht="39" x14ac:dyDescent="0.25">
      <c r="A7" s="5" t="s">
        <v>192</v>
      </c>
      <c r="B7" s="146">
        <v>20203</v>
      </c>
      <c r="C7" s="31" t="s">
        <v>22</v>
      </c>
      <c r="D7" s="31" t="s">
        <v>268</v>
      </c>
      <c r="E7" s="153" t="s">
        <v>1305</v>
      </c>
      <c r="F7" s="60" t="s">
        <v>1303</v>
      </c>
      <c r="G7" s="148">
        <v>320</v>
      </c>
      <c r="H7" s="154">
        <v>5384</v>
      </c>
      <c r="I7" s="150">
        <f t="shared" si="0"/>
        <v>1722880</v>
      </c>
      <c r="J7" s="55" t="s">
        <v>1301</v>
      </c>
      <c r="K7" s="55" t="s">
        <v>13</v>
      </c>
    </row>
    <row r="8" spans="1:11" ht="39" x14ac:dyDescent="0.25">
      <c r="A8" s="29" t="s">
        <v>192</v>
      </c>
      <c r="B8" s="146">
        <v>20203</v>
      </c>
      <c r="C8" s="31" t="s">
        <v>22</v>
      </c>
      <c r="D8" s="31" t="s">
        <v>15</v>
      </c>
      <c r="E8" s="153" t="s">
        <v>1306</v>
      </c>
      <c r="F8" s="155" t="s">
        <v>1303</v>
      </c>
      <c r="G8" s="148">
        <v>200</v>
      </c>
      <c r="H8" s="154">
        <v>5380</v>
      </c>
      <c r="I8" s="150">
        <f t="shared" si="0"/>
        <v>1076000</v>
      </c>
      <c r="J8" s="55" t="s">
        <v>1301</v>
      </c>
      <c r="K8" s="55" t="s">
        <v>13</v>
      </c>
    </row>
    <row r="9" spans="1:11" ht="39" x14ac:dyDescent="0.25">
      <c r="A9" s="5" t="s">
        <v>192</v>
      </c>
      <c r="B9" s="146">
        <v>20203</v>
      </c>
      <c r="C9" s="31" t="s">
        <v>22</v>
      </c>
      <c r="D9" s="31" t="s">
        <v>30</v>
      </c>
      <c r="E9" s="153" t="s">
        <v>1307</v>
      </c>
      <c r="F9" s="57" t="s">
        <v>1303</v>
      </c>
      <c r="G9" s="148">
        <v>1000</v>
      </c>
      <c r="H9" s="154">
        <v>2205</v>
      </c>
      <c r="I9" s="150">
        <f t="shared" si="0"/>
        <v>2205000</v>
      </c>
      <c r="J9" s="55" t="s">
        <v>1308</v>
      </c>
      <c r="K9" s="55" t="s">
        <v>13</v>
      </c>
    </row>
    <row r="10" spans="1:11" ht="39" x14ac:dyDescent="0.25">
      <c r="A10" s="5" t="s">
        <v>192</v>
      </c>
      <c r="B10" s="146">
        <v>20203</v>
      </c>
      <c r="C10" s="31" t="s">
        <v>22</v>
      </c>
      <c r="D10" s="31" t="s">
        <v>26</v>
      </c>
      <c r="E10" s="153" t="s">
        <v>1309</v>
      </c>
      <c r="F10" s="57" t="s">
        <v>1303</v>
      </c>
      <c r="G10" s="148">
        <v>150</v>
      </c>
      <c r="H10" s="154">
        <v>5834</v>
      </c>
      <c r="I10" s="150">
        <f t="shared" si="0"/>
        <v>875100</v>
      </c>
      <c r="J10" s="55" t="s">
        <v>1310</v>
      </c>
      <c r="K10" s="55" t="s">
        <v>13</v>
      </c>
    </row>
    <row r="11" spans="1:11" ht="39" x14ac:dyDescent="0.25">
      <c r="A11" s="5" t="s">
        <v>192</v>
      </c>
      <c r="B11" s="146">
        <v>20203</v>
      </c>
      <c r="C11" s="31" t="s">
        <v>24</v>
      </c>
      <c r="D11" s="31" t="s">
        <v>1107</v>
      </c>
      <c r="E11" s="153" t="s">
        <v>1311</v>
      </c>
      <c r="F11" s="155" t="s">
        <v>243</v>
      </c>
      <c r="G11" s="148">
        <v>100</v>
      </c>
      <c r="H11" s="154">
        <v>1750</v>
      </c>
      <c r="I11" s="150">
        <f t="shared" si="0"/>
        <v>175000</v>
      </c>
      <c r="J11" s="55" t="s">
        <v>1301</v>
      </c>
      <c r="K11" s="55" t="s">
        <v>13</v>
      </c>
    </row>
    <row r="12" spans="1:11" ht="39" x14ac:dyDescent="0.25">
      <c r="A12" s="5" t="s">
        <v>192</v>
      </c>
      <c r="B12" s="146">
        <v>20203</v>
      </c>
      <c r="C12" s="31" t="s">
        <v>16</v>
      </c>
      <c r="D12" s="31" t="s">
        <v>206</v>
      </c>
      <c r="E12" s="153" t="s">
        <v>1312</v>
      </c>
      <c r="F12" s="57" t="s">
        <v>243</v>
      </c>
      <c r="G12" s="148">
        <v>3200</v>
      </c>
      <c r="H12" s="154">
        <v>258</v>
      </c>
      <c r="I12" s="150">
        <f t="shared" si="0"/>
        <v>825600</v>
      </c>
      <c r="J12" s="55" t="s">
        <v>199</v>
      </c>
      <c r="K12" s="55" t="s">
        <v>13</v>
      </c>
    </row>
    <row r="13" spans="1:11" ht="39" x14ac:dyDescent="0.25">
      <c r="A13" s="5" t="s">
        <v>192</v>
      </c>
      <c r="B13" s="146">
        <v>20203</v>
      </c>
      <c r="C13" s="31" t="s">
        <v>35</v>
      </c>
      <c r="D13" s="31" t="s">
        <v>23</v>
      </c>
      <c r="E13" s="153" t="s">
        <v>1313</v>
      </c>
      <c r="F13" s="57" t="s">
        <v>418</v>
      </c>
      <c r="G13" s="148">
        <v>1400</v>
      </c>
      <c r="H13" s="154">
        <v>891</v>
      </c>
      <c r="I13" s="150">
        <f t="shared" si="0"/>
        <v>1247400</v>
      </c>
      <c r="J13" s="55" t="s">
        <v>1314</v>
      </c>
      <c r="K13" s="55" t="s">
        <v>13</v>
      </c>
    </row>
    <row r="14" spans="1:11" ht="39" x14ac:dyDescent="0.25">
      <c r="A14" s="5" t="s">
        <v>192</v>
      </c>
      <c r="B14" s="146">
        <v>20203</v>
      </c>
      <c r="C14" s="31" t="s">
        <v>24</v>
      </c>
      <c r="D14" s="31" t="s">
        <v>479</v>
      </c>
      <c r="E14" s="153" t="s">
        <v>1315</v>
      </c>
      <c r="F14" s="57" t="s">
        <v>1303</v>
      </c>
      <c r="G14" s="148">
        <v>220</v>
      </c>
      <c r="H14" s="154">
        <v>800</v>
      </c>
      <c r="I14" s="150">
        <f t="shared" si="0"/>
        <v>176000</v>
      </c>
      <c r="J14" s="55" t="s">
        <v>1316</v>
      </c>
      <c r="K14" s="55" t="s">
        <v>13</v>
      </c>
    </row>
    <row r="15" spans="1:11" ht="39" x14ac:dyDescent="0.25">
      <c r="A15" s="5" t="s">
        <v>192</v>
      </c>
      <c r="B15" s="146">
        <v>20203</v>
      </c>
      <c r="C15" s="31" t="s">
        <v>1317</v>
      </c>
      <c r="D15" s="31" t="s">
        <v>1318</v>
      </c>
      <c r="E15" s="153" t="s">
        <v>1319</v>
      </c>
      <c r="F15" s="57" t="s">
        <v>418</v>
      </c>
      <c r="G15" s="148">
        <v>750</v>
      </c>
      <c r="H15" s="154">
        <v>1500</v>
      </c>
      <c r="I15" s="150">
        <f t="shared" si="0"/>
        <v>1125000</v>
      </c>
      <c r="J15" s="55" t="s">
        <v>202</v>
      </c>
      <c r="K15" s="55" t="s">
        <v>13</v>
      </c>
    </row>
    <row r="16" spans="1:11" ht="39" x14ac:dyDescent="0.25">
      <c r="A16" s="5" t="s">
        <v>192</v>
      </c>
      <c r="B16" s="146">
        <v>20203</v>
      </c>
      <c r="C16" s="31" t="s">
        <v>31</v>
      </c>
      <c r="D16" s="31" t="s">
        <v>23</v>
      </c>
      <c r="E16" s="153" t="s">
        <v>1320</v>
      </c>
      <c r="F16" s="57" t="s">
        <v>243</v>
      </c>
      <c r="G16" s="148">
        <v>80</v>
      </c>
      <c r="H16" s="154">
        <v>2500</v>
      </c>
      <c r="I16" s="150">
        <f t="shared" si="0"/>
        <v>200000</v>
      </c>
      <c r="J16" s="55" t="s">
        <v>1321</v>
      </c>
      <c r="K16" s="55" t="s">
        <v>13</v>
      </c>
    </row>
    <row r="17" spans="1:11" ht="39" x14ac:dyDescent="0.25">
      <c r="A17" s="5" t="s">
        <v>192</v>
      </c>
      <c r="B17" s="156">
        <v>20304</v>
      </c>
      <c r="C17" s="31" t="s">
        <v>218</v>
      </c>
      <c r="D17" s="31" t="s">
        <v>32</v>
      </c>
      <c r="E17" s="147" t="s">
        <v>1322</v>
      </c>
      <c r="F17" s="57" t="s">
        <v>243</v>
      </c>
      <c r="G17" s="148">
        <v>45</v>
      </c>
      <c r="H17" s="149">
        <v>700</v>
      </c>
      <c r="I17" s="150">
        <f t="shared" si="0"/>
        <v>31500</v>
      </c>
      <c r="J17" s="55" t="s">
        <v>1323</v>
      </c>
      <c r="K17" s="55" t="s">
        <v>13</v>
      </c>
    </row>
    <row r="18" spans="1:11" ht="39" x14ac:dyDescent="0.25">
      <c r="A18" s="5" t="s">
        <v>192</v>
      </c>
      <c r="B18" s="156">
        <v>20399</v>
      </c>
      <c r="C18" s="31" t="s">
        <v>84</v>
      </c>
      <c r="D18" s="31" t="s">
        <v>703</v>
      </c>
      <c r="E18" s="147" t="s">
        <v>1324</v>
      </c>
      <c r="F18" s="139" t="s">
        <v>243</v>
      </c>
      <c r="G18" s="148">
        <v>50</v>
      </c>
      <c r="H18" s="149">
        <v>650</v>
      </c>
      <c r="I18" s="150">
        <f t="shared" si="0"/>
        <v>32500</v>
      </c>
      <c r="J18" s="55" t="s">
        <v>1301</v>
      </c>
      <c r="K18" s="55" t="s">
        <v>13</v>
      </c>
    </row>
    <row r="19" spans="1:11" ht="51" x14ac:dyDescent="0.25">
      <c r="A19" s="5" t="s">
        <v>192</v>
      </c>
      <c r="B19" s="156">
        <v>20399</v>
      </c>
      <c r="C19" s="157" t="s">
        <v>1325</v>
      </c>
      <c r="D19" s="157" t="s">
        <v>400</v>
      </c>
      <c r="E19" s="147" t="s">
        <v>1326</v>
      </c>
      <c r="F19" s="57" t="s">
        <v>243</v>
      </c>
      <c r="G19" s="148">
        <v>15</v>
      </c>
      <c r="H19" s="149">
        <v>45000</v>
      </c>
      <c r="I19" s="150">
        <f t="shared" si="0"/>
        <v>675000</v>
      </c>
      <c r="J19" s="55" t="s">
        <v>1327</v>
      </c>
      <c r="K19" s="55" t="s">
        <v>13</v>
      </c>
    </row>
    <row r="20" spans="1:11" ht="51" x14ac:dyDescent="0.25">
      <c r="A20" s="5" t="s">
        <v>192</v>
      </c>
      <c r="B20" s="158">
        <v>29903</v>
      </c>
      <c r="C20" s="31" t="s">
        <v>170</v>
      </c>
      <c r="D20" s="31" t="s">
        <v>252</v>
      </c>
      <c r="E20" s="147" t="s">
        <v>1328</v>
      </c>
      <c r="F20" s="139" t="s">
        <v>243</v>
      </c>
      <c r="G20" s="148">
        <v>750</v>
      </c>
      <c r="H20" s="149">
        <v>300</v>
      </c>
      <c r="I20" s="150">
        <f t="shared" si="0"/>
        <v>225000</v>
      </c>
      <c r="J20" s="55" t="s">
        <v>1301</v>
      </c>
      <c r="K20" s="55" t="s">
        <v>13</v>
      </c>
    </row>
    <row r="21" spans="1:11" ht="76.5" x14ac:dyDescent="0.25">
      <c r="A21" s="5" t="s">
        <v>192</v>
      </c>
      <c r="B21" s="158">
        <v>29904</v>
      </c>
      <c r="C21" s="31" t="s">
        <v>22</v>
      </c>
      <c r="D21" s="31" t="s">
        <v>19</v>
      </c>
      <c r="E21" s="147" t="s">
        <v>1329</v>
      </c>
      <c r="F21" s="57" t="s">
        <v>243</v>
      </c>
      <c r="G21" s="148">
        <v>150</v>
      </c>
      <c r="H21" s="149">
        <v>10000</v>
      </c>
      <c r="I21" s="150">
        <f t="shared" si="0"/>
        <v>1500000</v>
      </c>
      <c r="J21" s="55" t="s">
        <v>1330</v>
      </c>
      <c r="K21" s="55" t="s">
        <v>13</v>
      </c>
    </row>
    <row r="22" spans="1:11" ht="89.25" x14ac:dyDescent="0.25">
      <c r="A22" s="5" t="s">
        <v>192</v>
      </c>
      <c r="B22" s="158">
        <v>29904</v>
      </c>
      <c r="C22" s="31" t="s">
        <v>163</v>
      </c>
      <c r="D22" s="31" t="s">
        <v>32</v>
      </c>
      <c r="E22" s="147" t="s">
        <v>1331</v>
      </c>
      <c r="F22" s="57" t="s">
        <v>243</v>
      </c>
      <c r="G22" s="148">
        <v>60</v>
      </c>
      <c r="H22" s="149">
        <v>3000</v>
      </c>
      <c r="I22" s="150">
        <f t="shared" si="0"/>
        <v>180000</v>
      </c>
      <c r="J22" s="55" t="s">
        <v>1332</v>
      </c>
      <c r="K22" s="55" t="s">
        <v>13</v>
      </c>
    </row>
    <row r="23" spans="1:11" ht="39" x14ac:dyDescent="0.25">
      <c r="A23" s="5" t="s">
        <v>192</v>
      </c>
      <c r="B23" s="158">
        <v>29904</v>
      </c>
      <c r="C23" s="31" t="s">
        <v>35</v>
      </c>
      <c r="D23" s="31" t="s">
        <v>23</v>
      </c>
      <c r="E23" s="147" t="s">
        <v>1333</v>
      </c>
      <c r="F23" s="57" t="s">
        <v>243</v>
      </c>
      <c r="G23" s="148">
        <v>100</v>
      </c>
      <c r="H23" s="149">
        <v>500</v>
      </c>
      <c r="I23" s="150">
        <f t="shared" si="0"/>
        <v>50000</v>
      </c>
      <c r="J23" s="55" t="s">
        <v>1334</v>
      </c>
      <c r="K23" s="55" t="s">
        <v>13</v>
      </c>
    </row>
    <row r="24" spans="1:11" ht="51" x14ac:dyDescent="0.25">
      <c r="A24" s="5" t="s">
        <v>192</v>
      </c>
      <c r="B24" s="158">
        <v>29904</v>
      </c>
      <c r="C24" s="31" t="s">
        <v>35</v>
      </c>
      <c r="D24" s="31" t="s">
        <v>42</v>
      </c>
      <c r="E24" s="147" t="s">
        <v>1335</v>
      </c>
      <c r="F24" s="57" t="s">
        <v>243</v>
      </c>
      <c r="G24" s="148">
        <v>200</v>
      </c>
      <c r="H24" s="149">
        <v>500</v>
      </c>
      <c r="I24" s="150">
        <f t="shared" si="0"/>
        <v>100000</v>
      </c>
      <c r="J24" s="55" t="s">
        <v>1336</v>
      </c>
      <c r="K24" s="55" t="s">
        <v>13</v>
      </c>
    </row>
    <row r="25" spans="1:11" ht="76.5" x14ac:dyDescent="0.25">
      <c r="A25" s="5" t="s">
        <v>192</v>
      </c>
      <c r="B25" s="158">
        <v>29904</v>
      </c>
      <c r="C25" s="31" t="s">
        <v>464</v>
      </c>
      <c r="D25" s="31" t="s">
        <v>175</v>
      </c>
      <c r="E25" s="147" t="s">
        <v>1337</v>
      </c>
      <c r="F25" s="57" t="s">
        <v>243</v>
      </c>
      <c r="G25" s="148">
        <v>300</v>
      </c>
      <c r="H25" s="149">
        <v>3000</v>
      </c>
      <c r="I25" s="150">
        <f t="shared" si="0"/>
        <v>900000</v>
      </c>
      <c r="J25" s="55" t="s">
        <v>1338</v>
      </c>
      <c r="K25" s="55" t="s">
        <v>13</v>
      </c>
    </row>
    <row r="26" spans="1:11" ht="114.75" x14ac:dyDescent="0.25">
      <c r="A26" s="5" t="s">
        <v>192</v>
      </c>
      <c r="B26" s="158">
        <v>29904</v>
      </c>
      <c r="C26" s="17" t="s">
        <v>220</v>
      </c>
      <c r="D26" s="17" t="s">
        <v>23</v>
      </c>
      <c r="E26" s="147" t="s">
        <v>1339</v>
      </c>
      <c r="F26" s="155" t="s">
        <v>243</v>
      </c>
      <c r="G26" s="148">
        <v>300</v>
      </c>
      <c r="H26" s="149">
        <v>10000</v>
      </c>
      <c r="I26" s="150">
        <f t="shared" si="0"/>
        <v>3000000</v>
      </c>
      <c r="J26" s="55" t="s">
        <v>1301</v>
      </c>
      <c r="K26" s="55" t="s">
        <v>13</v>
      </c>
    </row>
    <row r="27" spans="1:11" ht="114.75" x14ac:dyDescent="0.25">
      <c r="A27" s="5" t="s">
        <v>192</v>
      </c>
      <c r="B27" s="158">
        <v>29904</v>
      </c>
      <c r="C27" s="31" t="s">
        <v>220</v>
      </c>
      <c r="D27" s="31" t="s">
        <v>23</v>
      </c>
      <c r="E27" s="147" t="s">
        <v>1340</v>
      </c>
      <c r="F27" s="57" t="s">
        <v>243</v>
      </c>
      <c r="G27" s="148">
        <v>30</v>
      </c>
      <c r="H27" s="149">
        <v>10000</v>
      </c>
      <c r="I27" s="150">
        <f t="shared" si="0"/>
        <v>300000</v>
      </c>
      <c r="J27" s="55" t="s">
        <v>204</v>
      </c>
      <c r="K27" s="55" t="s">
        <v>13</v>
      </c>
    </row>
    <row r="28" spans="1:11" ht="76.5" x14ac:dyDescent="0.25">
      <c r="A28" s="5" t="s">
        <v>192</v>
      </c>
      <c r="B28" s="158">
        <v>29904</v>
      </c>
      <c r="C28" s="31" t="s">
        <v>41</v>
      </c>
      <c r="D28" s="31" t="s">
        <v>268</v>
      </c>
      <c r="E28" s="147" t="s">
        <v>1341</v>
      </c>
      <c r="F28" s="57" t="s">
        <v>1342</v>
      </c>
      <c r="G28" s="148">
        <v>360</v>
      </c>
      <c r="H28" s="149">
        <v>25000</v>
      </c>
      <c r="I28" s="150">
        <f t="shared" si="0"/>
        <v>9000000</v>
      </c>
      <c r="J28" s="55" t="s">
        <v>1343</v>
      </c>
      <c r="K28" s="55" t="s">
        <v>13</v>
      </c>
    </row>
    <row r="29" spans="1:11" ht="63.75" x14ac:dyDescent="0.25">
      <c r="A29" s="5" t="s">
        <v>192</v>
      </c>
      <c r="B29" s="158">
        <v>29904</v>
      </c>
      <c r="C29" s="31" t="s">
        <v>41</v>
      </c>
      <c r="D29" s="31" t="s">
        <v>260</v>
      </c>
      <c r="E29" s="147" t="s">
        <v>1344</v>
      </c>
      <c r="F29" s="57" t="s">
        <v>1342</v>
      </c>
      <c r="G29" s="148">
        <v>250</v>
      </c>
      <c r="H29" s="149">
        <v>5000</v>
      </c>
      <c r="I29" s="150">
        <f t="shared" si="0"/>
        <v>1250000</v>
      </c>
      <c r="J29" s="55" t="s">
        <v>1345</v>
      </c>
      <c r="K29" s="55" t="s">
        <v>13</v>
      </c>
    </row>
    <row r="30" spans="1:11" ht="51" x14ac:dyDescent="0.25">
      <c r="A30" s="5" t="s">
        <v>192</v>
      </c>
      <c r="B30" s="158">
        <v>29904</v>
      </c>
      <c r="C30" s="31" t="s">
        <v>231</v>
      </c>
      <c r="D30" s="31" t="s">
        <v>19</v>
      </c>
      <c r="E30" s="147" t="s">
        <v>1346</v>
      </c>
      <c r="F30" s="57" t="s">
        <v>243</v>
      </c>
      <c r="G30" s="148">
        <v>150</v>
      </c>
      <c r="H30" s="149">
        <v>2000</v>
      </c>
      <c r="I30" s="150">
        <f t="shared" si="0"/>
        <v>300000</v>
      </c>
      <c r="J30" s="55" t="s">
        <v>1347</v>
      </c>
      <c r="K30" s="55" t="s">
        <v>13</v>
      </c>
    </row>
    <row r="31" spans="1:11" ht="63.75" x14ac:dyDescent="0.25">
      <c r="A31" s="5" t="s">
        <v>192</v>
      </c>
      <c r="B31" s="158">
        <v>29904</v>
      </c>
      <c r="C31" s="31" t="s">
        <v>231</v>
      </c>
      <c r="D31" s="31" t="s">
        <v>17</v>
      </c>
      <c r="E31" s="147" t="s">
        <v>1348</v>
      </c>
      <c r="F31" s="139" t="s">
        <v>243</v>
      </c>
      <c r="G31" s="148">
        <v>10</v>
      </c>
      <c r="H31" s="149">
        <v>3500</v>
      </c>
      <c r="I31" s="150">
        <f t="shared" si="0"/>
        <v>35000</v>
      </c>
      <c r="J31" s="55" t="s">
        <v>1301</v>
      </c>
      <c r="K31" s="55" t="s">
        <v>13</v>
      </c>
    </row>
    <row r="32" spans="1:11" ht="76.5" x14ac:dyDescent="0.25">
      <c r="A32" s="5" t="s">
        <v>192</v>
      </c>
      <c r="B32" s="158">
        <v>29904</v>
      </c>
      <c r="C32" s="31" t="s">
        <v>196</v>
      </c>
      <c r="D32" s="31" t="s">
        <v>23</v>
      </c>
      <c r="E32" s="147" t="s">
        <v>1349</v>
      </c>
      <c r="F32" s="139" t="s">
        <v>243</v>
      </c>
      <c r="G32" s="148">
        <v>100</v>
      </c>
      <c r="H32" s="149">
        <v>2500</v>
      </c>
      <c r="I32" s="150">
        <f t="shared" si="0"/>
        <v>250000</v>
      </c>
      <c r="J32" s="55" t="s">
        <v>1301</v>
      </c>
      <c r="K32" s="55" t="s">
        <v>13</v>
      </c>
    </row>
    <row r="33" spans="1:11" ht="76.5" x14ac:dyDescent="0.25">
      <c r="A33" s="5" t="s">
        <v>192</v>
      </c>
      <c r="B33" s="158">
        <v>29904</v>
      </c>
      <c r="C33" s="31" t="s">
        <v>196</v>
      </c>
      <c r="D33" s="31" t="s">
        <v>17</v>
      </c>
      <c r="E33" s="147" t="s">
        <v>1350</v>
      </c>
      <c r="F33" s="60" t="s">
        <v>243</v>
      </c>
      <c r="G33" s="148">
        <v>35</v>
      </c>
      <c r="H33" s="149">
        <v>3000</v>
      </c>
      <c r="I33" s="150">
        <f t="shared" si="0"/>
        <v>105000</v>
      </c>
      <c r="J33" s="55" t="s">
        <v>1301</v>
      </c>
      <c r="K33" s="55" t="s">
        <v>13</v>
      </c>
    </row>
    <row r="34" spans="1:11" ht="76.5" x14ac:dyDescent="0.25">
      <c r="A34" s="5" t="s">
        <v>192</v>
      </c>
      <c r="B34" s="158">
        <v>29904</v>
      </c>
      <c r="C34" s="31" t="s">
        <v>196</v>
      </c>
      <c r="D34" s="31" t="s">
        <v>17</v>
      </c>
      <c r="E34" s="147" t="s">
        <v>1351</v>
      </c>
      <c r="F34" s="60" t="s">
        <v>243</v>
      </c>
      <c r="G34" s="148">
        <v>20</v>
      </c>
      <c r="H34" s="149">
        <v>1500</v>
      </c>
      <c r="I34" s="150">
        <f t="shared" si="0"/>
        <v>30000</v>
      </c>
      <c r="J34" s="55" t="s">
        <v>1301</v>
      </c>
      <c r="K34" s="55" t="s">
        <v>13</v>
      </c>
    </row>
    <row r="35" spans="1:11" ht="76.5" x14ac:dyDescent="0.25">
      <c r="A35" s="5" t="s">
        <v>192</v>
      </c>
      <c r="B35" s="158">
        <v>29904</v>
      </c>
      <c r="C35" s="31" t="s">
        <v>196</v>
      </c>
      <c r="D35" s="31" t="s">
        <v>17</v>
      </c>
      <c r="E35" s="147" t="s">
        <v>1352</v>
      </c>
      <c r="F35" s="60" t="s">
        <v>243</v>
      </c>
      <c r="G35" s="148">
        <v>45</v>
      </c>
      <c r="H35" s="149">
        <v>1500</v>
      </c>
      <c r="I35" s="150">
        <f t="shared" si="0"/>
        <v>67500</v>
      </c>
      <c r="J35" s="55" t="s">
        <v>1301</v>
      </c>
      <c r="K35" s="55" t="s">
        <v>13</v>
      </c>
    </row>
    <row r="36" spans="1:11" ht="76.5" x14ac:dyDescent="0.25">
      <c r="A36" s="5" t="s">
        <v>192</v>
      </c>
      <c r="B36" s="158">
        <v>29904</v>
      </c>
      <c r="C36" s="31" t="s">
        <v>196</v>
      </c>
      <c r="D36" s="31" t="s">
        <v>1353</v>
      </c>
      <c r="E36" s="147" t="s">
        <v>1354</v>
      </c>
      <c r="F36" s="60" t="s">
        <v>243</v>
      </c>
      <c r="G36" s="148">
        <v>300</v>
      </c>
      <c r="H36" s="149">
        <v>2000</v>
      </c>
      <c r="I36" s="150">
        <f t="shared" si="0"/>
        <v>600000</v>
      </c>
      <c r="J36" s="55" t="s">
        <v>1301</v>
      </c>
      <c r="K36" s="55" t="s">
        <v>13</v>
      </c>
    </row>
    <row r="37" spans="1:11" ht="89.25" x14ac:dyDescent="0.25">
      <c r="A37" s="5" t="s">
        <v>192</v>
      </c>
      <c r="B37" s="158">
        <v>29904</v>
      </c>
      <c r="C37" s="31" t="s">
        <v>16</v>
      </c>
      <c r="D37" s="31" t="s">
        <v>1355</v>
      </c>
      <c r="E37" s="147" t="s">
        <v>1356</v>
      </c>
      <c r="F37" s="57" t="s">
        <v>243</v>
      </c>
      <c r="G37" s="148">
        <v>300</v>
      </c>
      <c r="H37" s="149">
        <v>3500</v>
      </c>
      <c r="I37" s="150">
        <f t="shared" si="0"/>
        <v>1050000</v>
      </c>
      <c r="J37" s="55" t="s">
        <v>1357</v>
      </c>
      <c r="K37" s="55" t="s">
        <v>13</v>
      </c>
    </row>
    <row r="38" spans="1:11" ht="39" x14ac:dyDescent="0.25">
      <c r="A38" s="29" t="s">
        <v>192</v>
      </c>
      <c r="B38" s="158">
        <v>29905</v>
      </c>
      <c r="C38" s="31" t="s">
        <v>33</v>
      </c>
      <c r="D38" s="159">
        <v>240</v>
      </c>
      <c r="E38" s="147" t="s">
        <v>1358</v>
      </c>
      <c r="F38" s="155" t="s">
        <v>243</v>
      </c>
      <c r="G38" s="148">
        <v>1000</v>
      </c>
      <c r="H38" s="149">
        <v>400</v>
      </c>
      <c r="I38" s="150">
        <f t="shared" si="0"/>
        <v>400000</v>
      </c>
      <c r="J38" s="55" t="s">
        <v>1301</v>
      </c>
      <c r="K38" s="55" t="s">
        <v>13</v>
      </c>
    </row>
    <row r="39" spans="1:11" ht="51" x14ac:dyDescent="0.25">
      <c r="A39" s="29" t="s">
        <v>192</v>
      </c>
      <c r="B39" s="158">
        <v>29999</v>
      </c>
      <c r="C39" s="31" t="s">
        <v>16</v>
      </c>
      <c r="D39" s="160">
        <v>90301</v>
      </c>
      <c r="E39" s="147" t="s">
        <v>1359</v>
      </c>
      <c r="F39" s="155" t="s">
        <v>243</v>
      </c>
      <c r="G39" s="148">
        <v>300</v>
      </c>
      <c r="H39" s="149">
        <v>900</v>
      </c>
      <c r="I39" s="150">
        <f t="shared" si="0"/>
        <v>270000</v>
      </c>
      <c r="J39" s="55" t="s">
        <v>1301</v>
      </c>
      <c r="K39" s="55" t="s">
        <v>13</v>
      </c>
    </row>
    <row r="40" spans="1:11" ht="51" x14ac:dyDescent="0.25">
      <c r="A40" s="29" t="s">
        <v>192</v>
      </c>
      <c r="B40" s="158">
        <v>29999</v>
      </c>
      <c r="C40" s="31" t="s">
        <v>16</v>
      </c>
      <c r="D40" s="160">
        <v>90301</v>
      </c>
      <c r="E40" s="147" t="s">
        <v>1360</v>
      </c>
      <c r="F40" s="155" t="s">
        <v>243</v>
      </c>
      <c r="G40" s="148">
        <v>250</v>
      </c>
      <c r="H40" s="149">
        <v>900</v>
      </c>
      <c r="I40" s="150">
        <f t="shared" si="0"/>
        <v>225000</v>
      </c>
      <c r="J40" s="55" t="s">
        <v>1301</v>
      </c>
      <c r="K40" s="55" t="s">
        <v>13</v>
      </c>
    </row>
    <row r="41" spans="1:11" ht="39" x14ac:dyDescent="0.25">
      <c r="A41" s="29" t="s">
        <v>192</v>
      </c>
      <c r="B41" s="158">
        <v>29999</v>
      </c>
      <c r="C41" s="31" t="s">
        <v>16</v>
      </c>
      <c r="D41" s="161">
        <v>90302</v>
      </c>
      <c r="E41" s="147" t="s">
        <v>1361</v>
      </c>
      <c r="F41" s="155" t="s">
        <v>243</v>
      </c>
      <c r="G41" s="148">
        <v>1200</v>
      </c>
      <c r="H41" s="149">
        <v>500</v>
      </c>
      <c r="I41" s="150">
        <f t="shared" si="0"/>
        <v>600000</v>
      </c>
      <c r="J41" s="55" t="s">
        <v>1301</v>
      </c>
      <c r="K41" s="55" t="s">
        <v>13</v>
      </c>
    </row>
    <row r="42" spans="1:11" ht="153" x14ac:dyDescent="0.25">
      <c r="A42" s="29" t="s">
        <v>192</v>
      </c>
      <c r="B42" s="158">
        <v>50103</v>
      </c>
      <c r="C42" s="31" t="s">
        <v>163</v>
      </c>
      <c r="D42" s="31" t="s">
        <v>23</v>
      </c>
      <c r="E42" s="147" t="s">
        <v>1362</v>
      </c>
      <c r="F42" s="155" t="s">
        <v>243</v>
      </c>
      <c r="G42" s="148">
        <v>2</v>
      </c>
      <c r="H42" s="149">
        <v>550000</v>
      </c>
      <c r="I42" s="150">
        <f t="shared" si="0"/>
        <v>1100000</v>
      </c>
      <c r="J42" s="55" t="s">
        <v>1301</v>
      </c>
      <c r="K42" s="55" t="s">
        <v>13</v>
      </c>
    </row>
    <row r="43" spans="1:11" ht="39" x14ac:dyDescent="0.25">
      <c r="A43" s="29" t="s">
        <v>192</v>
      </c>
      <c r="B43" s="158">
        <v>50103</v>
      </c>
      <c r="C43" s="31" t="s">
        <v>464</v>
      </c>
      <c r="D43" s="31" t="s">
        <v>268</v>
      </c>
      <c r="E43" s="147" t="s">
        <v>1363</v>
      </c>
      <c r="F43" s="155" t="s">
        <v>243</v>
      </c>
      <c r="G43" s="148">
        <v>1</v>
      </c>
      <c r="H43" s="149">
        <v>550000</v>
      </c>
      <c r="I43" s="150">
        <f t="shared" si="0"/>
        <v>550000</v>
      </c>
      <c r="J43" s="55" t="s">
        <v>1301</v>
      </c>
      <c r="K43" s="55" t="s">
        <v>13</v>
      </c>
    </row>
    <row r="44" spans="1:11" ht="102" x14ac:dyDescent="0.25">
      <c r="A44" s="5" t="s">
        <v>192</v>
      </c>
      <c r="B44" s="48">
        <v>29901</v>
      </c>
      <c r="C44" s="31" t="s">
        <v>29</v>
      </c>
      <c r="D44" s="31" t="s">
        <v>23</v>
      </c>
      <c r="E44" s="47" t="s">
        <v>1364</v>
      </c>
      <c r="F44" s="60" t="s">
        <v>243</v>
      </c>
      <c r="G44" s="47">
        <v>42</v>
      </c>
      <c r="H44" s="162">
        <v>380</v>
      </c>
      <c r="I44" s="150">
        <f t="shared" si="0"/>
        <v>15960</v>
      </c>
      <c r="J44" s="55" t="s">
        <v>1301</v>
      </c>
      <c r="K44" s="55" t="s">
        <v>13</v>
      </c>
    </row>
    <row r="45" spans="1:11" ht="51.75" thickBot="1" x14ac:dyDescent="0.3">
      <c r="A45" s="29" t="s">
        <v>192</v>
      </c>
      <c r="B45" s="163">
        <v>29901</v>
      </c>
      <c r="C45" s="31" t="s">
        <v>174</v>
      </c>
      <c r="D45" s="31" t="s">
        <v>1365</v>
      </c>
      <c r="E45" s="164" t="s">
        <v>1366</v>
      </c>
      <c r="F45" s="155" t="s">
        <v>243</v>
      </c>
      <c r="G45" s="163">
        <v>100</v>
      </c>
      <c r="H45" s="165">
        <v>67</v>
      </c>
      <c r="I45" s="150">
        <f t="shared" si="0"/>
        <v>6700</v>
      </c>
      <c r="J45" s="55" t="s">
        <v>1301</v>
      </c>
      <c r="K45" s="55" t="s">
        <v>13</v>
      </c>
    </row>
    <row r="46" spans="1:11" ht="76.5" x14ac:dyDescent="0.25">
      <c r="A46" s="29" t="s">
        <v>192</v>
      </c>
      <c r="B46" s="48">
        <v>29901</v>
      </c>
      <c r="C46" s="31" t="s">
        <v>79</v>
      </c>
      <c r="D46" s="31" t="s">
        <v>1126</v>
      </c>
      <c r="E46" s="47" t="s">
        <v>1367</v>
      </c>
      <c r="F46" s="155" t="s">
        <v>243</v>
      </c>
      <c r="G46" s="48">
        <v>2</v>
      </c>
      <c r="H46" s="166">
        <v>15000</v>
      </c>
      <c r="I46" s="150">
        <f t="shared" si="0"/>
        <v>30000</v>
      </c>
      <c r="J46" s="55" t="s">
        <v>1301</v>
      </c>
      <c r="K46" s="55" t="s">
        <v>13</v>
      </c>
    </row>
    <row r="47" spans="1:11" ht="39" x14ac:dyDescent="0.25">
      <c r="A47" s="29" t="s">
        <v>192</v>
      </c>
      <c r="B47" s="48">
        <v>29901</v>
      </c>
      <c r="C47" s="31" t="s">
        <v>29</v>
      </c>
      <c r="D47" s="31" t="s">
        <v>575</v>
      </c>
      <c r="E47" s="47" t="s">
        <v>1368</v>
      </c>
      <c r="F47" s="155" t="s">
        <v>243</v>
      </c>
      <c r="G47" s="48">
        <v>50</v>
      </c>
      <c r="H47" s="166">
        <v>550</v>
      </c>
      <c r="I47" s="150">
        <f t="shared" si="0"/>
        <v>27500</v>
      </c>
      <c r="J47" s="55" t="s">
        <v>1301</v>
      </c>
      <c r="K47" s="55" t="s">
        <v>13</v>
      </c>
    </row>
    <row r="48" spans="1:11" ht="63.75" x14ac:dyDescent="0.25">
      <c r="A48" s="29" t="s">
        <v>192</v>
      </c>
      <c r="B48" s="48">
        <v>29901</v>
      </c>
      <c r="C48" s="31" t="s">
        <v>156</v>
      </c>
      <c r="D48" s="31" t="s">
        <v>1369</v>
      </c>
      <c r="E48" s="47" t="s">
        <v>1370</v>
      </c>
      <c r="F48" s="155" t="s">
        <v>243</v>
      </c>
      <c r="G48" s="48">
        <v>10</v>
      </c>
      <c r="H48" s="166">
        <v>1393.75</v>
      </c>
      <c r="I48" s="150">
        <f t="shared" si="0"/>
        <v>13937.5</v>
      </c>
      <c r="J48" s="55" t="s">
        <v>1301</v>
      </c>
      <c r="K48" s="55" t="s">
        <v>13</v>
      </c>
    </row>
    <row r="49" spans="1:11" ht="39" x14ac:dyDescent="0.25">
      <c r="A49" s="5" t="s">
        <v>192</v>
      </c>
      <c r="B49" s="48">
        <v>29901</v>
      </c>
      <c r="C49" s="31" t="s">
        <v>156</v>
      </c>
      <c r="D49" s="31" t="s">
        <v>206</v>
      </c>
      <c r="E49" s="47" t="s">
        <v>1371</v>
      </c>
      <c r="F49" s="60" t="s">
        <v>243</v>
      </c>
      <c r="G49" s="48">
        <v>10</v>
      </c>
      <c r="H49" s="166">
        <v>1750</v>
      </c>
      <c r="I49" s="150">
        <f t="shared" si="0"/>
        <v>17500</v>
      </c>
      <c r="J49" s="55" t="s">
        <v>1301</v>
      </c>
      <c r="K49" s="55" t="s">
        <v>13</v>
      </c>
    </row>
    <row r="50" spans="1:11" ht="76.5" x14ac:dyDescent="0.25">
      <c r="A50" s="5" t="s">
        <v>192</v>
      </c>
      <c r="B50" s="48">
        <v>29901</v>
      </c>
      <c r="C50" s="31" t="s">
        <v>166</v>
      </c>
      <c r="D50" s="31" t="s">
        <v>23</v>
      </c>
      <c r="E50" s="47" t="s">
        <v>1372</v>
      </c>
      <c r="F50" s="57" t="s">
        <v>243</v>
      </c>
      <c r="G50" s="48">
        <v>30</v>
      </c>
      <c r="H50" s="166">
        <v>57</v>
      </c>
      <c r="I50" s="150">
        <f t="shared" si="0"/>
        <v>1710</v>
      </c>
      <c r="J50" s="55" t="s">
        <v>1373</v>
      </c>
      <c r="K50" s="55" t="s">
        <v>13</v>
      </c>
    </row>
    <row r="51" spans="1:11" ht="76.5" x14ac:dyDescent="0.25">
      <c r="A51" s="5" t="s">
        <v>192</v>
      </c>
      <c r="B51" s="48">
        <v>29901</v>
      </c>
      <c r="C51" s="31" t="s">
        <v>156</v>
      </c>
      <c r="D51" s="31" t="s">
        <v>26</v>
      </c>
      <c r="E51" s="47" t="s">
        <v>1374</v>
      </c>
      <c r="F51" s="139" t="s">
        <v>243</v>
      </c>
      <c r="G51" s="48">
        <v>18</v>
      </c>
      <c r="H51" s="166">
        <v>1625</v>
      </c>
      <c r="I51" s="150">
        <f t="shared" si="0"/>
        <v>29250</v>
      </c>
      <c r="J51" s="55" t="s">
        <v>1301</v>
      </c>
      <c r="K51" s="55" t="s">
        <v>13</v>
      </c>
    </row>
    <row r="52" spans="1:11" ht="76.5" x14ac:dyDescent="0.25">
      <c r="A52" s="5" t="s">
        <v>192</v>
      </c>
      <c r="B52" s="48">
        <v>29901</v>
      </c>
      <c r="C52" s="31" t="s">
        <v>40</v>
      </c>
      <c r="D52" s="31" t="s">
        <v>32</v>
      </c>
      <c r="E52" s="47" t="s">
        <v>1375</v>
      </c>
      <c r="F52" s="139" t="s">
        <v>243</v>
      </c>
      <c r="G52" s="48">
        <v>32</v>
      </c>
      <c r="H52" s="166">
        <v>51</v>
      </c>
      <c r="I52" s="150">
        <f t="shared" si="0"/>
        <v>1632</v>
      </c>
      <c r="J52" s="55" t="s">
        <v>1301</v>
      </c>
      <c r="K52" s="55" t="s">
        <v>13</v>
      </c>
    </row>
    <row r="53" spans="1:11" ht="39" x14ac:dyDescent="0.25">
      <c r="A53" s="29" t="s">
        <v>192</v>
      </c>
      <c r="B53" s="48">
        <v>29901</v>
      </c>
      <c r="C53" s="31" t="s">
        <v>79</v>
      </c>
      <c r="D53" s="31" t="s">
        <v>21</v>
      </c>
      <c r="E53" s="47" t="s">
        <v>1376</v>
      </c>
      <c r="F53" s="155" t="s">
        <v>243</v>
      </c>
      <c r="G53" s="48">
        <v>16</v>
      </c>
      <c r="H53" s="166">
        <v>709</v>
      </c>
      <c r="I53" s="150">
        <f t="shared" si="0"/>
        <v>11344</v>
      </c>
      <c r="J53" s="55" t="s">
        <v>1301</v>
      </c>
      <c r="K53" s="55" t="s">
        <v>13</v>
      </c>
    </row>
    <row r="54" spans="1:11" ht="39" x14ac:dyDescent="0.25">
      <c r="A54" s="29" t="s">
        <v>192</v>
      </c>
      <c r="B54" s="48">
        <v>29901</v>
      </c>
      <c r="C54" s="31" t="s">
        <v>16</v>
      </c>
      <c r="D54" s="31" t="s">
        <v>1377</v>
      </c>
      <c r="E54" s="167" t="s">
        <v>1378</v>
      </c>
      <c r="F54" s="155" t="s">
        <v>243</v>
      </c>
      <c r="G54" s="168">
        <v>10</v>
      </c>
      <c r="H54" s="169">
        <v>92.4</v>
      </c>
      <c r="I54" s="150">
        <f t="shared" si="0"/>
        <v>924</v>
      </c>
      <c r="J54" s="55" t="s">
        <v>1301</v>
      </c>
      <c r="K54" s="55" t="s">
        <v>13</v>
      </c>
    </row>
    <row r="55" spans="1:11" ht="39" x14ac:dyDescent="0.25">
      <c r="A55" s="5" t="s">
        <v>192</v>
      </c>
      <c r="B55" s="48">
        <v>29901</v>
      </c>
      <c r="C55" s="31" t="s">
        <v>16</v>
      </c>
      <c r="D55" s="31" t="s">
        <v>872</v>
      </c>
      <c r="E55" s="167" t="s">
        <v>1379</v>
      </c>
      <c r="F55" s="139" t="s">
        <v>243</v>
      </c>
      <c r="G55" s="168">
        <v>10</v>
      </c>
      <c r="H55" s="169">
        <v>121.6</v>
      </c>
      <c r="I55" s="150">
        <f t="shared" si="0"/>
        <v>1216</v>
      </c>
      <c r="J55" s="55" t="s">
        <v>1301</v>
      </c>
      <c r="K55" s="55" t="s">
        <v>13</v>
      </c>
    </row>
    <row r="56" spans="1:11" ht="39" x14ac:dyDescent="0.25">
      <c r="A56" s="5" t="s">
        <v>192</v>
      </c>
      <c r="B56" s="48">
        <v>29901</v>
      </c>
      <c r="C56" s="31" t="s">
        <v>16</v>
      </c>
      <c r="D56" s="31" t="s">
        <v>1380</v>
      </c>
      <c r="E56" s="167" t="s">
        <v>1381</v>
      </c>
      <c r="F56" s="57" t="s">
        <v>243</v>
      </c>
      <c r="G56" s="168">
        <v>6</v>
      </c>
      <c r="H56" s="169">
        <v>157</v>
      </c>
      <c r="I56" s="150">
        <f t="shared" si="0"/>
        <v>942</v>
      </c>
      <c r="J56" s="55" t="s">
        <v>1382</v>
      </c>
      <c r="K56" s="55" t="s">
        <v>13</v>
      </c>
    </row>
    <row r="57" spans="1:11" ht="39" x14ac:dyDescent="0.25">
      <c r="A57" s="5" t="s">
        <v>192</v>
      </c>
      <c r="B57" s="48">
        <v>29901</v>
      </c>
      <c r="C57" s="31" t="s">
        <v>16</v>
      </c>
      <c r="D57" s="31" t="s">
        <v>1383</v>
      </c>
      <c r="E57" s="167" t="s">
        <v>1384</v>
      </c>
      <c r="F57" s="60" t="s">
        <v>243</v>
      </c>
      <c r="G57" s="168">
        <v>6</v>
      </c>
      <c r="H57" s="169">
        <v>174</v>
      </c>
      <c r="I57" s="150">
        <f t="shared" si="0"/>
        <v>1044</v>
      </c>
      <c r="J57" s="55" t="s">
        <v>182</v>
      </c>
      <c r="K57" s="55" t="s">
        <v>13</v>
      </c>
    </row>
    <row r="58" spans="1:11" ht="39" x14ac:dyDescent="0.25">
      <c r="A58" s="29" t="s">
        <v>192</v>
      </c>
      <c r="B58" s="48">
        <v>29901</v>
      </c>
      <c r="C58" s="31" t="s">
        <v>16</v>
      </c>
      <c r="D58" s="31" t="s">
        <v>872</v>
      </c>
      <c r="E58" s="167" t="s">
        <v>1385</v>
      </c>
      <c r="F58" s="155" t="s">
        <v>243</v>
      </c>
      <c r="G58" s="168">
        <v>10</v>
      </c>
      <c r="H58" s="169">
        <v>233.33</v>
      </c>
      <c r="I58" s="150">
        <f t="shared" si="0"/>
        <v>2333.3000000000002</v>
      </c>
      <c r="J58" s="55" t="s">
        <v>1301</v>
      </c>
      <c r="K58" s="55" t="s">
        <v>13</v>
      </c>
    </row>
    <row r="59" spans="1:11" ht="39" x14ac:dyDescent="0.25">
      <c r="A59" s="29" t="s">
        <v>192</v>
      </c>
      <c r="B59" s="48">
        <v>29901</v>
      </c>
      <c r="C59" s="31" t="s">
        <v>16</v>
      </c>
      <c r="D59" s="31" t="s">
        <v>1386</v>
      </c>
      <c r="E59" s="167" t="s">
        <v>1387</v>
      </c>
      <c r="F59" s="155" t="s">
        <v>243</v>
      </c>
      <c r="G59" s="168">
        <v>10</v>
      </c>
      <c r="H59" s="169">
        <v>253.33</v>
      </c>
      <c r="I59" s="150">
        <f t="shared" si="0"/>
        <v>2533.3000000000002</v>
      </c>
      <c r="J59" s="55" t="s">
        <v>1301</v>
      </c>
      <c r="K59" s="55" t="s">
        <v>13</v>
      </c>
    </row>
    <row r="60" spans="1:11" ht="39" x14ac:dyDescent="0.25">
      <c r="A60" s="29" t="s">
        <v>192</v>
      </c>
      <c r="B60" s="48">
        <v>29903</v>
      </c>
      <c r="C60" s="31" t="s">
        <v>35</v>
      </c>
      <c r="D60" s="31" t="s">
        <v>1126</v>
      </c>
      <c r="E60" s="47" t="s">
        <v>1388</v>
      </c>
      <c r="F60" s="155" t="s">
        <v>243</v>
      </c>
      <c r="G60" s="48">
        <v>200</v>
      </c>
      <c r="H60" s="166">
        <v>516.13</v>
      </c>
      <c r="I60" s="150">
        <f t="shared" si="0"/>
        <v>103226</v>
      </c>
      <c r="J60" s="55" t="s">
        <v>1301</v>
      </c>
      <c r="K60" s="55" t="s">
        <v>13</v>
      </c>
    </row>
    <row r="61" spans="1:11" ht="39" x14ac:dyDescent="0.25">
      <c r="A61" s="29" t="s">
        <v>192</v>
      </c>
      <c r="B61" s="48">
        <v>29903</v>
      </c>
      <c r="C61" s="31" t="s">
        <v>1389</v>
      </c>
      <c r="D61" s="31" t="s">
        <v>39</v>
      </c>
      <c r="E61" s="47" t="s">
        <v>1390</v>
      </c>
      <c r="F61" s="155" t="s">
        <v>243</v>
      </c>
      <c r="G61" s="48">
        <v>15</v>
      </c>
      <c r="H61" s="166">
        <v>1120</v>
      </c>
      <c r="I61" s="150">
        <f t="shared" si="0"/>
        <v>16800</v>
      </c>
      <c r="J61" s="55" t="s">
        <v>1301</v>
      </c>
      <c r="K61" s="55" t="s">
        <v>13</v>
      </c>
    </row>
    <row r="62" spans="1:11" ht="63.75" x14ac:dyDescent="0.25">
      <c r="A62" s="5" t="s">
        <v>192</v>
      </c>
      <c r="B62" s="48">
        <v>29903</v>
      </c>
      <c r="C62" s="31" t="s">
        <v>273</v>
      </c>
      <c r="D62" s="48">
        <v>250082</v>
      </c>
      <c r="E62" s="47" t="s">
        <v>1391</v>
      </c>
      <c r="F62" s="57" t="s">
        <v>243</v>
      </c>
      <c r="G62" s="48">
        <v>25</v>
      </c>
      <c r="H62" s="166">
        <v>1721.64</v>
      </c>
      <c r="I62" s="150">
        <f t="shared" si="0"/>
        <v>43041</v>
      </c>
      <c r="J62" s="55" t="s">
        <v>1392</v>
      </c>
      <c r="K62" s="55" t="s">
        <v>13</v>
      </c>
    </row>
    <row r="63" spans="1:11" ht="89.25" x14ac:dyDescent="0.25">
      <c r="A63" s="5" t="s">
        <v>192</v>
      </c>
      <c r="B63" s="48">
        <v>29903</v>
      </c>
      <c r="C63" s="31" t="s">
        <v>33</v>
      </c>
      <c r="D63" s="31" t="s">
        <v>94</v>
      </c>
      <c r="E63" s="47" t="s">
        <v>1393</v>
      </c>
      <c r="F63" s="155" t="s">
        <v>243</v>
      </c>
      <c r="G63" s="48">
        <v>50</v>
      </c>
      <c r="H63" s="166">
        <v>106</v>
      </c>
      <c r="I63" s="150">
        <f t="shared" si="0"/>
        <v>5300</v>
      </c>
      <c r="J63" s="55" t="s">
        <v>1301</v>
      </c>
      <c r="K63" s="55" t="s">
        <v>13</v>
      </c>
    </row>
    <row r="64" spans="1:11" ht="39" x14ac:dyDescent="0.25">
      <c r="A64" s="5" t="s">
        <v>192</v>
      </c>
      <c r="B64" s="48" t="s">
        <v>1394</v>
      </c>
      <c r="C64" s="31" t="s">
        <v>24</v>
      </c>
      <c r="D64" s="31" t="s">
        <v>155</v>
      </c>
      <c r="E64" s="47" t="s">
        <v>1395</v>
      </c>
      <c r="F64" s="155" t="s">
        <v>243</v>
      </c>
      <c r="G64" s="48">
        <v>10</v>
      </c>
      <c r="H64" s="166">
        <v>2334</v>
      </c>
      <c r="I64" s="150">
        <f t="shared" si="0"/>
        <v>23340</v>
      </c>
      <c r="J64" s="55" t="s">
        <v>1301</v>
      </c>
      <c r="K64" s="55" t="s">
        <v>13</v>
      </c>
    </row>
    <row r="65" spans="1:11" ht="51" x14ac:dyDescent="0.25">
      <c r="A65" s="5" t="s">
        <v>192</v>
      </c>
      <c r="B65" s="48">
        <v>29903</v>
      </c>
      <c r="C65" s="31" t="s">
        <v>16</v>
      </c>
      <c r="D65" s="31" t="s">
        <v>1396</v>
      </c>
      <c r="E65" s="47" t="s">
        <v>1397</v>
      </c>
      <c r="F65" s="57" t="s">
        <v>243</v>
      </c>
      <c r="G65" s="48">
        <v>20</v>
      </c>
      <c r="H65" s="166">
        <v>485.75</v>
      </c>
      <c r="I65" s="150">
        <f t="shared" si="0"/>
        <v>9715</v>
      </c>
      <c r="J65" s="55" t="s">
        <v>1398</v>
      </c>
      <c r="K65" s="55" t="s">
        <v>13</v>
      </c>
    </row>
    <row r="66" spans="1:11" ht="39" x14ac:dyDescent="0.25">
      <c r="A66" s="5" t="s">
        <v>192</v>
      </c>
      <c r="B66" s="48">
        <v>29904</v>
      </c>
      <c r="C66" s="31" t="s">
        <v>16</v>
      </c>
      <c r="D66" s="31" t="s">
        <v>19</v>
      </c>
      <c r="E66" s="47" t="s">
        <v>1399</v>
      </c>
      <c r="F66" s="139" t="s">
        <v>243</v>
      </c>
      <c r="G66" s="48">
        <v>19</v>
      </c>
      <c r="H66" s="166">
        <v>5662</v>
      </c>
      <c r="I66" s="150">
        <f t="shared" si="0"/>
        <v>107578</v>
      </c>
      <c r="J66" s="55" t="s">
        <v>1301</v>
      </c>
      <c r="K66" s="55" t="s">
        <v>13</v>
      </c>
    </row>
    <row r="67" spans="1:11" ht="76.5" x14ac:dyDescent="0.25">
      <c r="A67" s="29" t="s">
        <v>192</v>
      </c>
      <c r="B67" s="48">
        <v>20104</v>
      </c>
      <c r="C67" s="30">
        <v>220</v>
      </c>
      <c r="D67" s="31" t="s">
        <v>1126</v>
      </c>
      <c r="E67" s="47" t="s">
        <v>1400</v>
      </c>
      <c r="F67" s="155" t="s">
        <v>243</v>
      </c>
      <c r="G67" s="48">
        <v>25</v>
      </c>
      <c r="H67" s="166">
        <v>909.33</v>
      </c>
      <c r="I67" s="150">
        <f t="shared" si="0"/>
        <v>22733.25</v>
      </c>
      <c r="J67" s="55" t="s">
        <v>1301</v>
      </c>
      <c r="K67" s="55" t="s">
        <v>13</v>
      </c>
    </row>
    <row r="68" spans="1:11" ht="51" x14ac:dyDescent="0.25">
      <c r="A68" s="29" t="s">
        <v>192</v>
      </c>
      <c r="B68" s="48">
        <v>29999</v>
      </c>
      <c r="C68" s="31" t="s">
        <v>166</v>
      </c>
      <c r="D68" s="31" t="s">
        <v>39</v>
      </c>
      <c r="E68" s="47" t="s">
        <v>1401</v>
      </c>
      <c r="F68" s="155" t="s">
        <v>243</v>
      </c>
      <c r="G68" s="48">
        <v>21</v>
      </c>
      <c r="H68" s="166">
        <v>15000</v>
      </c>
      <c r="I68" s="150">
        <f t="shared" si="0"/>
        <v>315000</v>
      </c>
      <c r="J68" s="55" t="s">
        <v>1301</v>
      </c>
      <c r="K68" s="55" t="s">
        <v>13</v>
      </c>
    </row>
    <row r="69" spans="1:11" ht="39" x14ac:dyDescent="0.25">
      <c r="A69" s="29" t="s">
        <v>192</v>
      </c>
      <c r="B69" s="48">
        <v>29999</v>
      </c>
      <c r="C69" s="31" t="s">
        <v>166</v>
      </c>
      <c r="D69" s="31" t="s">
        <v>28</v>
      </c>
      <c r="E69" s="47" t="s">
        <v>1402</v>
      </c>
      <c r="F69" s="155" t="s">
        <v>243</v>
      </c>
      <c r="G69" s="48">
        <v>3</v>
      </c>
      <c r="H69" s="166">
        <v>200000</v>
      </c>
      <c r="I69" s="150">
        <f t="shared" ref="I69:I73" si="1">+H69*G69</f>
        <v>600000</v>
      </c>
      <c r="J69" s="55" t="s">
        <v>1301</v>
      </c>
      <c r="K69" s="55" t="s">
        <v>13</v>
      </c>
    </row>
    <row r="70" spans="1:11" ht="39" x14ac:dyDescent="0.25">
      <c r="A70" s="29" t="s">
        <v>192</v>
      </c>
      <c r="B70" s="48">
        <v>29999</v>
      </c>
      <c r="C70" s="31" t="s">
        <v>166</v>
      </c>
      <c r="D70" s="31" t="s">
        <v>39</v>
      </c>
      <c r="E70" s="47" t="s">
        <v>1403</v>
      </c>
      <c r="F70" s="155" t="s">
        <v>243</v>
      </c>
      <c r="G70" s="48">
        <v>2</v>
      </c>
      <c r="H70" s="166">
        <v>250000</v>
      </c>
      <c r="I70" s="150">
        <f t="shared" si="1"/>
        <v>500000</v>
      </c>
      <c r="J70" s="55" t="s">
        <v>1301</v>
      </c>
      <c r="K70" s="55" t="s">
        <v>13</v>
      </c>
    </row>
    <row r="71" spans="1:11" ht="39" x14ac:dyDescent="0.25">
      <c r="A71" s="5" t="s">
        <v>192</v>
      </c>
      <c r="B71" s="48">
        <v>29999</v>
      </c>
      <c r="C71" s="31" t="s">
        <v>914</v>
      </c>
      <c r="D71" s="31" t="s">
        <v>98</v>
      </c>
      <c r="E71" s="47" t="s">
        <v>1404</v>
      </c>
      <c r="F71" s="60" t="s">
        <v>243</v>
      </c>
      <c r="G71" s="48">
        <v>50</v>
      </c>
      <c r="H71" s="166">
        <v>8000</v>
      </c>
      <c r="I71" s="150">
        <f t="shared" si="1"/>
        <v>400000</v>
      </c>
      <c r="J71" s="55" t="s">
        <v>1301</v>
      </c>
      <c r="K71" s="55" t="s">
        <v>13</v>
      </c>
    </row>
    <row r="72" spans="1:11" ht="39" x14ac:dyDescent="0.25">
      <c r="A72" s="5" t="s">
        <v>192</v>
      </c>
      <c r="B72" s="48">
        <v>29999</v>
      </c>
      <c r="C72" s="31" t="s">
        <v>914</v>
      </c>
      <c r="D72" s="31" t="s">
        <v>700</v>
      </c>
      <c r="E72" s="47" t="s">
        <v>1405</v>
      </c>
      <c r="F72" s="60" t="s">
        <v>243</v>
      </c>
      <c r="G72" s="48">
        <v>48</v>
      </c>
      <c r="H72" s="166">
        <v>8000</v>
      </c>
      <c r="I72" s="150">
        <f t="shared" si="1"/>
        <v>384000</v>
      </c>
      <c r="J72" s="55" t="s">
        <v>1406</v>
      </c>
      <c r="K72" s="55" t="s">
        <v>13</v>
      </c>
    </row>
    <row r="73" spans="1:11" ht="39" x14ac:dyDescent="0.25">
      <c r="A73" s="29" t="s">
        <v>192</v>
      </c>
      <c r="B73" s="48">
        <v>29999</v>
      </c>
      <c r="C73" s="31" t="s">
        <v>914</v>
      </c>
      <c r="D73" s="31" t="s">
        <v>98</v>
      </c>
      <c r="E73" s="47" t="s">
        <v>1407</v>
      </c>
      <c r="F73" s="155" t="s">
        <v>243</v>
      </c>
      <c r="G73" s="48">
        <v>50</v>
      </c>
      <c r="H73" s="166">
        <v>8000</v>
      </c>
      <c r="I73" s="150">
        <f t="shared" si="1"/>
        <v>400000</v>
      </c>
      <c r="J73" s="55" t="s">
        <v>1301</v>
      </c>
      <c r="K73" s="55" t="s">
        <v>13</v>
      </c>
    </row>
  </sheetData>
  <mergeCells count="2">
    <mergeCell ref="A1:K1"/>
    <mergeCell ref="B2:D2"/>
  </mergeCells>
  <hyperlinks>
    <hyperlink ref="B21" r:id="rId1" display="https://www.hacienda.go.cr/rp/ca/BusquedaMercancias.aspx?catalogo=COG&amp;codmerc=29904010000005"/>
    <hyperlink ref="B22" r:id="rId2" display="https://www.hacienda.go.cr/rp/ca/BusquedaMercancias.aspx?catalogo=COG&amp;codmerc=29904025000040"/>
    <hyperlink ref="B23" r:id="rId3" display="https://www.hacienda.go.cr/rp/ca/BusquedaMercancias.aspx?catalogo=COG&amp;codmerc=29904030000001"/>
    <hyperlink ref="B24" r:id="rId4" display="https://www.hacienda.go.cr/rp/ca/BusquedaMercancias.aspx?catalogo=COG&amp;codmerc=29904030000030"/>
    <hyperlink ref="B25" r:id="rId5" display="https://www.hacienda.go.cr/rp/ca/BusquedaMercancias.aspx?catalogo=COG&amp;codmerc=29904035000140"/>
    <hyperlink ref="B28" r:id="rId6" display="https://www.hacienda.go.cr/rp/ca/BusquedaMercancias.aspx?catalogo=COG&amp;codmerc=29904075000400"/>
    <hyperlink ref="B29" r:id="rId7" display="https://www.hacienda.go.cr/rp/ca/BusquedaMercancias.aspx?catalogo=COG&amp;codmerc=29904075001060"/>
    <hyperlink ref="B30" r:id="rId8" display="https://www.hacienda.go.cr/rp/ca/BusquedaMercancias.aspx?catalogo=COG&amp;codmerc=29904170000005"/>
    <hyperlink ref="B31" r:id="rId9" display="https://www.hacienda.go.cr/rp/ca/BusquedaMercancias.aspx?catalogo=COG&amp;codmerc=29904170001000"/>
    <hyperlink ref="B32" r:id="rId10" display="https://www.hacienda.go.cr/rp/ca/BusquedaMercancias.aspx?catalogo=COG&amp;codmerc=29904225000001"/>
    <hyperlink ref="B33" r:id="rId11" display="https://www.hacienda.go.cr/rp/ca/BusquedaMercancias.aspx?catalogo=COG&amp;codmerc=29904225001000"/>
    <hyperlink ref="B34" r:id="rId12" display="https://www.hacienda.go.cr/rp/ca/BusquedaMercancias.aspx?catalogo=COG&amp;codmerc=29904225001000"/>
    <hyperlink ref="B35" r:id="rId13" display="https://www.hacienda.go.cr/rp/ca/BusquedaMercancias.aspx?catalogo=COG&amp;codmerc=29904225001000"/>
    <hyperlink ref="B36" r:id="rId14" display="https://www.hacienda.go.cr/rp/ca/BusquedaMercancias.aspx?catalogo=COG&amp;codmerc=29904225002000"/>
    <hyperlink ref="B37" r:id="rId15" display="https://www.hacienda.go.cr/rp/ca/BusquedaMercancias.aspx?catalogo=COG&amp;codmerc=29904900003750"/>
    <hyperlink ref="B38" r:id="rId16" display="https://www.hacienda.go.cr/rp/ca/BusquedaMercancias.aspx?catalogo=COG&amp;codmerc=29905045000240"/>
    <hyperlink ref="B4" r:id="rId17" display="https://www.hacienda.go.cr/rp/ca/BusquedaMercancias.aspx?catalogo=COG&amp;codmerc=20102900000066"/>
    <hyperlink ref="B20" r:id="rId18" display="https://www.hacienda.go.cr/rp/ca/BusquedaMercancias.aspx?catalogo=COG&amp;codmerc=29903140175075"/>
    <hyperlink ref="B41" r:id="rId19" display="https://www.hacienda.go.cr/rp/ca/BusquedaMercancias.aspx?catalogo=COG&amp;codmerc=29999900090302"/>
    <hyperlink ref="B42" r:id="rId20" display="https://www.hacienda.go.cr/rp/ca/BusquedaMercancias.aspx?catalogo=COG&amp;codmerc=50103025000000"/>
    <hyperlink ref="B18" r:id="rId21" display="https://www.hacienda.go.cr/rp/ca/BusquedaMercancias.aspx?catalogo=COG&amp;codmerc=20399185000039"/>
    <hyperlink ref="B19" r:id="rId22" display="https://www.hacienda.go.cr/rp/ca/BusquedaMercancias.aspx?catalogo=COG&amp;codmerc=20399395000900"/>
    <hyperlink ref="D41" r:id="rId23" display="https://www.hacienda.go.cr/rp/ca/BusquedaMercancias.aspx?catalogo=COG&amp;codmerc=2999990009030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39" workbookViewId="0">
      <selection activeCell="A4" sqref="A4:K54"/>
    </sheetView>
  </sheetViews>
  <sheetFormatPr baseColWidth="10" defaultRowHeight="15" x14ac:dyDescent="0.25"/>
  <cols>
    <col min="1" max="1" width="20.28515625" customWidth="1"/>
    <col min="5" max="5" width="27.42578125" customWidth="1"/>
    <col min="8" max="9" width="16.5703125" bestFit="1" customWidth="1"/>
  </cols>
  <sheetData>
    <row r="1" spans="1:11" x14ac:dyDescent="0.25">
      <c r="A1" s="246" t="s">
        <v>192</v>
      </c>
      <c r="B1" s="246"/>
      <c r="C1" s="246"/>
      <c r="D1" s="246"/>
      <c r="E1" s="246"/>
      <c r="F1" s="246"/>
      <c r="G1" s="246"/>
      <c r="H1" s="246"/>
      <c r="I1" s="246"/>
      <c r="J1" s="246"/>
      <c r="K1" s="246"/>
    </row>
    <row r="2" spans="1:11" x14ac:dyDescent="0.25">
      <c r="A2" s="35"/>
      <c r="B2" s="246" t="s">
        <v>1</v>
      </c>
      <c r="C2" s="246"/>
      <c r="D2" s="246"/>
      <c r="E2" s="35"/>
      <c r="F2" s="35"/>
      <c r="G2" s="36"/>
      <c r="H2" s="37"/>
      <c r="I2" s="38"/>
      <c r="J2" s="39"/>
      <c r="K2" s="39"/>
    </row>
    <row r="3" spans="1:11" x14ac:dyDescent="0.25">
      <c r="A3" s="40" t="s">
        <v>2</v>
      </c>
      <c r="B3" s="41" t="s">
        <v>3</v>
      </c>
      <c r="C3" s="42" t="s">
        <v>4</v>
      </c>
      <c r="D3" s="42" t="s">
        <v>5</v>
      </c>
      <c r="E3" s="43" t="s">
        <v>6</v>
      </c>
      <c r="F3" s="44" t="s">
        <v>7</v>
      </c>
      <c r="G3" s="44" t="s">
        <v>8</v>
      </c>
      <c r="H3" s="45" t="s">
        <v>9</v>
      </c>
      <c r="I3" s="46" t="s">
        <v>10</v>
      </c>
      <c r="J3" s="43" t="s">
        <v>11</v>
      </c>
      <c r="K3" s="43" t="s">
        <v>12</v>
      </c>
    </row>
    <row r="4" spans="1:11" ht="39" x14ac:dyDescent="0.25">
      <c r="A4" s="50" t="s">
        <v>192</v>
      </c>
      <c r="B4" s="51">
        <v>29904</v>
      </c>
      <c r="C4" s="52" t="s">
        <v>14</v>
      </c>
      <c r="D4" s="52" t="s">
        <v>88</v>
      </c>
      <c r="E4" s="50" t="s">
        <v>193</v>
      </c>
      <c r="F4" s="51" t="s">
        <v>61</v>
      </c>
      <c r="G4" s="53">
        <v>99</v>
      </c>
      <c r="H4" s="54">
        <v>3520</v>
      </c>
      <c r="I4" s="54">
        <f>+G4*H4</f>
        <v>348480</v>
      </c>
      <c r="J4" s="55" t="s">
        <v>182</v>
      </c>
      <c r="K4" s="55" t="s">
        <v>13</v>
      </c>
    </row>
    <row r="5" spans="1:11" ht="39" x14ac:dyDescent="0.25">
      <c r="A5" s="50" t="s">
        <v>192</v>
      </c>
      <c r="B5" s="51">
        <v>20301</v>
      </c>
      <c r="C5" s="52" t="s">
        <v>16</v>
      </c>
      <c r="D5" s="52" t="s">
        <v>194</v>
      </c>
      <c r="E5" s="50" t="s">
        <v>195</v>
      </c>
      <c r="F5" s="56" t="s">
        <v>61</v>
      </c>
      <c r="G5" s="53">
        <v>1</v>
      </c>
      <c r="H5" s="54">
        <v>152000</v>
      </c>
      <c r="I5" s="54">
        <f t="shared" ref="I5:I54" si="0">+G5*H5</f>
        <v>152000</v>
      </c>
      <c r="J5" s="55" t="s">
        <v>182</v>
      </c>
      <c r="K5" s="55" t="s">
        <v>13</v>
      </c>
    </row>
    <row r="6" spans="1:11" ht="39" x14ac:dyDescent="0.25">
      <c r="A6" s="50" t="s">
        <v>192</v>
      </c>
      <c r="B6" s="51">
        <v>29904</v>
      </c>
      <c r="C6" s="52" t="s">
        <v>196</v>
      </c>
      <c r="D6" s="52" t="s">
        <v>17</v>
      </c>
      <c r="E6" s="57" t="s">
        <v>197</v>
      </c>
      <c r="F6" s="57" t="s">
        <v>198</v>
      </c>
      <c r="G6" s="57">
        <v>43</v>
      </c>
      <c r="H6" s="57">
        <v>3850</v>
      </c>
      <c r="I6" s="54">
        <f t="shared" si="0"/>
        <v>165550</v>
      </c>
      <c r="J6" s="55" t="s">
        <v>199</v>
      </c>
      <c r="K6" s="55" t="s">
        <v>13</v>
      </c>
    </row>
    <row r="7" spans="1:11" ht="39" x14ac:dyDescent="0.25">
      <c r="A7" s="50" t="s">
        <v>192</v>
      </c>
      <c r="B7" s="51">
        <v>29904</v>
      </c>
      <c r="C7" s="52" t="s">
        <v>16</v>
      </c>
      <c r="D7" s="52" t="s">
        <v>200</v>
      </c>
      <c r="E7" s="57" t="s">
        <v>201</v>
      </c>
      <c r="F7" s="57" t="s">
        <v>198</v>
      </c>
      <c r="G7" s="57">
        <v>129</v>
      </c>
      <c r="H7" s="57">
        <v>3410</v>
      </c>
      <c r="I7" s="54">
        <f t="shared" si="0"/>
        <v>439890</v>
      </c>
      <c r="J7" s="55" t="s">
        <v>202</v>
      </c>
      <c r="K7" s="55" t="s">
        <v>13</v>
      </c>
    </row>
    <row r="8" spans="1:11" ht="39" x14ac:dyDescent="0.25">
      <c r="A8" s="50" t="s">
        <v>192</v>
      </c>
      <c r="B8" s="51">
        <v>29904</v>
      </c>
      <c r="C8" s="52" t="s">
        <v>163</v>
      </c>
      <c r="D8" s="52" t="s">
        <v>88</v>
      </c>
      <c r="E8" s="57" t="s">
        <v>203</v>
      </c>
      <c r="F8" s="57" t="s">
        <v>198</v>
      </c>
      <c r="G8" s="57">
        <v>27</v>
      </c>
      <c r="H8" s="57">
        <v>3410</v>
      </c>
      <c r="I8" s="54">
        <f t="shared" si="0"/>
        <v>92070</v>
      </c>
      <c r="J8" s="55" t="s">
        <v>204</v>
      </c>
      <c r="K8" s="55" t="s">
        <v>13</v>
      </c>
    </row>
    <row r="9" spans="1:11" ht="39" x14ac:dyDescent="0.25">
      <c r="A9" s="50" t="s">
        <v>192</v>
      </c>
      <c r="B9" s="51">
        <v>29904</v>
      </c>
      <c r="C9" s="52" t="s">
        <v>163</v>
      </c>
      <c r="D9" s="52" t="s">
        <v>88</v>
      </c>
      <c r="E9" s="58" t="s">
        <v>205</v>
      </c>
      <c r="F9" s="51"/>
      <c r="G9" s="53">
        <v>27</v>
      </c>
      <c r="H9" s="54">
        <v>3410</v>
      </c>
      <c r="I9" s="54">
        <f t="shared" si="0"/>
        <v>92070</v>
      </c>
      <c r="J9" s="55" t="s">
        <v>182</v>
      </c>
      <c r="K9" s="55" t="s">
        <v>13</v>
      </c>
    </row>
    <row r="10" spans="1:11" ht="39" x14ac:dyDescent="0.25">
      <c r="A10" s="50" t="s">
        <v>192</v>
      </c>
      <c r="B10" s="51">
        <v>20203</v>
      </c>
      <c r="C10" s="52" t="s">
        <v>22</v>
      </c>
      <c r="D10" s="52" t="s">
        <v>206</v>
      </c>
      <c r="E10" s="59" t="s">
        <v>207</v>
      </c>
      <c r="F10" s="60" t="s">
        <v>208</v>
      </c>
      <c r="G10" s="60">
        <v>70</v>
      </c>
      <c r="H10" s="60">
        <v>5950</v>
      </c>
      <c r="I10" s="54">
        <f t="shared" si="0"/>
        <v>416500</v>
      </c>
      <c r="J10" s="55" t="s">
        <v>182</v>
      </c>
      <c r="K10" s="55" t="s">
        <v>13</v>
      </c>
    </row>
    <row r="11" spans="1:11" ht="39" x14ac:dyDescent="0.25">
      <c r="A11" s="50" t="s">
        <v>192</v>
      </c>
      <c r="B11" s="51">
        <v>20203</v>
      </c>
      <c r="C11" s="52" t="s">
        <v>22</v>
      </c>
      <c r="D11" s="52" t="s">
        <v>26</v>
      </c>
      <c r="E11" s="59" t="s">
        <v>209</v>
      </c>
      <c r="F11" s="60" t="s">
        <v>208</v>
      </c>
      <c r="G11" s="60">
        <v>325</v>
      </c>
      <c r="H11" s="60">
        <v>3000</v>
      </c>
      <c r="I11" s="54">
        <f t="shared" si="0"/>
        <v>975000</v>
      </c>
      <c r="J11" s="55" t="s">
        <v>182</v>
      </c>
      <c r="K11" s="55" t="s">
        <v>13</v>
      </c>
    </row>
    <row r="12" spans="1:11" ht="39" x14ac:dyDescent="0.25">
      <c r="A12" s="58" t="s">
        <v>192</v>
      </c>
      <c r="B12" s="51">
        <v>29999</v>
      </c>
      <c r="C12" s="52" t="s">
        <v>16</v>
      </c>
      <c r="D12" s="52" t="s">
        <v>210</v>
      </c>
      <c r="E12" s="50" t="s">
        <v>211</v>
      </c>
      <c r="F12" s="56" t="s">
        <v>61</v>
      </c>
      <c r="G12" s="53">
        <v>97</v>
      </c>
      <c r="H12" s="54">
        <v>247</v>
      </c>
      <c r="I12" s="54">
        <f t="shared" si="0"/>
        <v>23959</v>
      </c>
      <c r="J12" s="55" t="s">
        <v>182</v>
      </c>
      <c r="K12" s="55" t="s">
        <v>13</v>
      </c>
    </row>
    <row r="13" spans="1:11" ht="39" x14ac:dyDescent="0.25">
      <c r="A13" s="58" t="s">
        <v>192</v>
      </c>
      <c r="B13" s="51">
        <v>20203</v>
      </c>
      <c r="C13" s="52" t="s">
        <v>31</v>
      </c>
      <c r="D13" s="52" t="s">
        <v>88</v>
      </c>
      <c r="E13" s="50" t="s">
        <v>212</v>
      </c>
      <c r="F13" s="56" t="s">
        <v>61</v>
      </c>
      <c r="G13" s="53">
        <v>301</v>
      </c>
      <c r="H13" s="54">
        <v>2162</v>
      </c>
      <c r="I13" s="54">
        <f t="shared" si="0"/>
        <v>650762</v>
      </c>
      <c r="J13" s="55" t="s">
        <v>182</v>
      </c>
      <c r="K13" s="55" t="s">
        <v>13</v>
      </c>
    </row>
    <row r="14" spans="1:11" ht="39" x14ac:dyDescent="0.25">
      <c r="A14" s="58" t="s">
        <v>192</v>
      </c>
      <c r="B14" s="51">
        <v>20203</v>
      </c>
      <c r="C14" s="52" t="s">
        <v>31</v>
      </c>
      <c r="D14" s="52" t="s">
        <v>88</v>
      </c>
      <c r="E14" s="50" t="s">
        <v>213</v>
      </c>
      <c r="F14" s="56" t="s">
        <v>61</v>
      </c>
      <c r="G14" s="53">
        <v>315</v>
      </c>
      <c r="H14" s="54">
        <v>2265</v>
      </c>
      <c r="I14" s="54">
        <f t="shared" si="0"/>
        <v>713475</v>
      </c>
      <c r="J14" s="55" t="s">
        <v>182</v>
      </c>
      <c r="K14" s="55" t="s">
        <v>13</v>
      </c>
    </row>
    <row r="15" spans="1:11" ht="39" x14ac:dyDescent="0.25">
      <c r="A15" s="50" t="s">
        <v>192</v>
      </c>
      <c r="B15" s="51">
        <v>29904</v>
      </c>
      <c r="C15" s="52" t="s">
        <v>163</v>
      </c>
      <c r="D15" s="52" t="s">
        <v>23</v>
      </c>
      <c r="E15" s="50" t="s">
        <v>214</v>
      </c>
      <c r="F15" s="51"/>
      <c r="G15" s="53">
        <v>63</v>
      </c>
      <c r="H15" s="54">
        <v>8800</v>
      </c>
      <c r="I15" s="54">
        <f t="shared" si="0"/>
        <v>554400</v>
      </c>
      <c r="J15" s="55" t="s">
        <v>182</v>
      </c>
      <c r="K15" s="55" t="s">
        <v>13</v>
      </c>
    </row>
    <row r="16" spans="1:11" ht="39" x14ac:dyDescent="0.25">
      <c r="A16" s="50" t="s">
        <v>192</v>
      </c>
      <c r="B16" s="51">
        <v>29904</v>
      </c>
      <c r="C16" s="52" t="s">
        <v>163</v>
      </c>
      <c r="D16" s="52" t="s">
        <v>23</v>
      </c>
      <c r="E16" s="50" t="s">
        <v>215</v>
      </c>
      <c r="F16" s="51"/>
      <c r="G16" s="53">
        <v>64</v>
      </c>
      <c r="H16" s="54">
        <v>5720</v>
      </c>
      <c r="I16" s="54">
        <f t="shared" si="0"/>
        <v>366080</v>
      </c>
      <c r="J16" s="55" t="s">
        <v>182</v>
      </c>
      <c r="K16" s="55" t="s">
        <v>13</v>
      </c>
    </row>
    <row r="17" spans="1:11" ht="39" x14ac:dyDescent="0.25">
      <c r="A17" s="58" t="s">
        <v>192</v>
      </c>
      <c r="B17" s="51">
        <v>20203</v>
      </c>
      <c r="C17" s="52" t="s">
        <v>216</v>
      </c>
      <c r="D17" s="52" t="s">
        <v>200</v>
      </c>
      <c r="E17" s="58" t="s">
        <v>217</v>
      </c>
      <c r="F17" s="56" t="s">
        <v>61</v>
      </c>
      <c r="G17" s="53">
        <v>109</v>
      </c>
      <c r="H17" s="54">
        <v>1865</v>
      </c>
      <c r="I17" s="54">
        <f t="shared" si="0"/>
        <v>203285</v>
      </c>
      <c r="J17" s="55" t="s">
        <v>182</v>
      </c>
      <c r="K17" s="55" t="s">
        <v>13</v>
      </c>
    </row>
    <row r="18" spans="1:11" ht="39" x14ac:dyDescent="0.25">
      <c r="A18" s="58" t="s">
        <v>192</v>
      </c>
      <c r="B18" s="51">
        <v>20102</v>
      </c>
      <c r="C18" s="52" t="s">
        <v>218</v>
      </c>
      <c r="D18" s="52" t="s">
        <v>149</v>
      </c>
      <c r="E18" s="50" t="s">
        <v>219</v>
      </c>
      <c r="F18" s="56" t="s">
        <v>61</v>
      </c>
      <c r="G18" s="53">
        <v>36</v>
      </c>
      <c r="H18" s="54">
        <v>2890</v>
      </c>
      <c r="I18" s="54">
        <f t="shared" si="0"/>
        <v>104040</v>
      </c>
      <c r="J18" s="55" t="s">
        <v>182</v>
      </c>
      <c r="K18" s="55" t="s">
        <v>13</v>
      </c>
    </row>
    <row r="19" spans="1:11" ht="39" x14ac:dyDescent="0.25">
      <c r="A19" s="50" t="s">
        <v>192</v>
      </c>
      <c r="B19" s="51">
        <v>29907</v>
      </c>
      <c r="C19" s="52" t="s">
        <v>220</v>
      </c>
      <c r="D19" s="52" t="s">
        <v>221</v>
      </c>
      <c r="E19" s="50" t="s">
        <v>222</v>
      </c>
      <c r="F19" s="56" t="s">
        <v>61</v>
      </c>
      <c r="G19" s="53">
        <v>6</v>
      </c>
      <c r="H19" s="54">
        <v>4200</v>
      </c>
      <c r="I19" s="54">
        <f t="shared" si="0"/>
        <v>25200</v>
      </c>
      <c r="J19" s="55" t="s">
        <v>182</v>
      </c>
      <c r="K19" s="55" t="s">
        <v>13</v>
      </c>
    </row>
    <row r="20" spans="1:11" ht="39" x14ac:dyDescent="0.25">
      <c r="A20" s="58" t="s">
        <v>192</v>
      </c>
      <c r="B20" s="51">
        <v>29914</v>
      </c>
      <c r="C20" s="52" t="s">
        <v>33</v>
      </c>
      <c r="D20" s="52" t="s">
        <v>223</v>
      </c>
      <c r="E20" s="50" t="s">
        <v>224</v>
      </c>
      <c r="F20" s="56" t="s">
        <v>61</v>
      </c>
      <c r="G20" s="53">
        <v>350</v>
      </c>
      <c r="H20" s="54">
        <v>625</v>
      </c>
      <c r="I20" s="54">
        <f t="shared" si="0"/>
        <v>218750</v>
      </c>
      <c r="J20" s="55" t="s">
        <v>182</v>
      </c>
      <c r="K20" s="55" t="s">
        <v>13</v>
      </c>
    </row>
    <row r="21" spans="1:11" ht="39" x14ac:dyDescent="0.25">
      <c r="A21" s="58" t="s">
        <v>192</v>
      </c>
      <c r="B21" s="51">
        <v>20203</v>
      </c>
      <c r="C21" s="52" t="s">
        <v>18</v>
      </c>
      <c r="D21" s="52" t="s">
        <v>200</v>
      </c>
      <c r="E21" s="50" t="s">
        <v>225</v>
      </c>
      <c r="F21" s="56" t="s">
        <v>61</v>
      </c>
      <c r="G21" s="53">
        <v>152</v>
      </c>
      <c r="H21" s="61">
        <v>11025</v>
      </c>
      <c r="I21" s="54">
        <f t="shared" si="0"/>
        <v>1675800</v>
      </c>
      <c r="J21" s="55" t="s">
        <v>182</v>
      </c>
      <c r="K21" s="55" t="s">
        <v>13</v>
      </c>
    </row>
    <row r="22" spans="1:11" ht="39" x14ac:dyDescent="0.25">
      <c r="A22" s="58" t="s">
        <v>192</v>
      </c>
      <c r="B22" s="51">
        <v>20203</v>
      </c>
      <c r="C22" s="52" t="s">
        <v>16</v>
      </c>
      <c r="D22" s="52" t="s">
        <v>226</v>
      </c>
      <c r="E22" s="58" t="s">
        <v>227</v>
      </c>
      <c r="F22" s="56" t="s">
        <v>61</v>
      </c>
      <c r="G22" s="53">
        <v>254</v>
      </c>
      <c r="H22" s="54">
        <v>1000</v>
      </c>
      <c r="I22" s="54">
        <f t="shared" si="0"/>
        <v>254000</v>
      </c>
      <c r="J22" s="55" t="s">
        <v>182</v>
      </c>
      <c r="K22" s="55" t="s">
        <v>13</v>
      </c>
    </row>
    <row r="23" spans="1:11" ht="39" x14ac:dyDescent="0.25">
      <c r="A23" s="58" t="s">
        <v>192</v>
      </c>
      <c r="B23" s="51">
        <v>20203</v>
      </c>
      <c r="C23" s="52" t="s">
        <v>16</v>
      </c>
      <c r="D23" s="52" t="s">
        <v>26</v>
      </c>
      <c r="E23" s="58" t="s">
        <v>228</v>
      </c>
      <c r="F23" s="56" t="s">
        <v>61</v>
      </c>
      <c r="G23" s="53">
        <v>277</v>
      </c>
      <c r="H23" s="54">
        <v>372</v>
      </c>
      <c r="I23" s="54">
        <f t="shared" si="0"/>
        <v>103044</v>
      </c>
      <c r="J23" s="55" t="s">
        <v>182</v>
      </c>
      <c r="K23" s="55" t="s">
        <v>13</v>
      </c>
    </row>
    <row r="24" spans="1:11" ht="38.25" x14ac:dyDescent="0.25">
      <c r="A24" s="62" t="s">
        <v>192</v>
      </c>
      <c r="B24" s="53">
        <v>29905</v>
      </c>
      <c r="C24" s="63" t="s">
        <v>33</v>
      </c>
      <c r="D24" s="63" t="s">
        <v>229</v>
      </c>
      <c r="E24" s="47" t="s">
        <v>230</v>
      </c>
      <c r="F24" s="53" t="s">
        <v>61</v>
      </c>
      <c r="G24" s="53">
        <v>363</v>
      </c>
      <c r="H24" s="64">
        <v>400</v>
      </c>
      <c r="I24" s="54">
        <f t="shared" si="0"/>
        <v>145200</v>
      </c>
      <c r="J24" s="49" t="s">
        <v>182</v>
      </c>
      <c r="K24" s="49" t="s">
        <v>13</v>
      </c>
    </row>
    <row r="25" spans="1:11" ht="39" x14ac:dyDescent="0.25">
      <c r="A25" s="50" t="s">
        <v>192</v>
      </c>
      <c r="B25" s="51">
        <v>29904</v>
      </c>
      <c r="C25" s="52" t="s">
        <v>231</v>
      </c>
      <c r="D25" s="52" t="s">
        <v>17</v>
      </c>
      <c r="E25" s="50" t="s">
        <v>232</v>
      </c>
      <c r="F25" s="65" t="s">
        <v>60</v>
      </c>
      <c r="G25" s="53">
        <v>78</v>
      </c>
      <c r="H25" s="54">
        <v>12000</v>
      </c>
      <c r="I25" s="54">
        <f t="shared" si="0"/>
        <v>936000</v>
      </c>
      <c r="J25" s="55" t="s">
        <v>182</v>
      </c>
      <c r="K25" s="55" t="s">
        <v>13</v>
      </c>
    </row>
    <row r="26" spans="1:11" ht="39" x14ac:dyDescent="0.25">
      <c r="A26" s="50" t="s">
        <v>192</v>
      </c>
      <c r="B26" s="51">
        <v>29904</v>
      </c>
      <c r="C26" s="52" t="s">
        <v>16</v>
      </c>
      <c r="D26" s="52" t="s">
        <v>233</v>
      </c>
      <c r="E26" s="58" t="s">
        <v>234</v>
      </c>
      <c r="F26" s="65" t="s">
        <v>60</v>
      </c>
      <c r="G26" s="53">
        <v>46</v>
      </c>
      <c r="H26" s="54">
        <v>10780</v>
      </c>
      <c r="I26" s="54">
        <f t="shared" si="0"/>
        <v>495880</v>
      </c>
      <c r="J26" s="55" t="s">
        <v>182</v>
      </c>
      <c r="K26" s="55" t="s">
        <v>13</v>
      </c>
    </row>
    <row r="27" spans="1:11" ht="39" x14ac:dyDescent="0.25">
      <c r="A27" s="50" t="s">
        <v>192</v>
      </c>
      <c r="B27" s="51">
        <v>29904</v>
      </c>
      <c r="C27" s="52" t="s">
        <v>16</v>
      </c>
      <c r="D27" s="52" t="s">
        <v>233</v>
      </c>
      <c r="E27" s="58" t="s">
        <v>235</v>
      </c>
      <c r="F27" s="65" t="s">
        <v>60</v>
      </c>
      <c r="G27" s="53">
        <v>36</v>
      </c>
      <c r="H27" s="54">
        <v>10780</v>
      </c>
      <c r="I27" s="54">
        <f t="shared" si="0"/>
        <v>388080</v>
      </c>
      <c r="J27" s="55" t="s">
        <v>182</v>
      </c>
      <c r="K27" s="55" t="s">
        <v>13</v>
      </c>
    </row>
    <row r="28" spans="1:11" ht="39" x14ac:dyDescent="0.25">
      <c r="A28" s="50" t="s">
        <v>192</v>
      </c>
      <c r="B28" s="51">
        <v>29904</v>
      </c>
      <c r="C28" s="52" t="s">
        <v>16</v>
      </c>
      <c r="D28" s="52" t="s">
        <v>233</v>
      </c>
      <c r="E28" s="58" t="s">
        <v>236</v>
      </c>
      <c r="F28" s="65" t="s">
        <v>60</v>
      </c>
      <c r="G28" s="53">
        <v>36</v>
      </c>
      <c r="H28" s="54">
        <v>10780</v>
      </c>
      <c r="I28" s="54">
        <f t="shared" si="0"/>
        <v>388080</v>
      </c>
      <c r="J28" s="55" t="s">
        <v>182</v>
      </c>
      <c r="K28" s="55" t="s">
        <v>13</v>
      </c>
    </row>
    <row r="29" spans="1:11" ht="39" x14ac:dyDescent="0.25">
      <c r="A29" s="58" t="s">
        <v>192</v>
      </c>
      <c r="B29" s="51">
        <v>20203</v>
      </c>
      <c r="C29" s="52" t="s">
        <v>16</v>
      </c>
      <c r="D29" s="52" t="s">
        <v>206</v>
      </c>
      <c r="E29" s="58" t="s">
        <v>237</v>
      </c>
      <c r="F29" s="56" t="s">
        <v>61</v>
      </c>
      <c r="G29" s="53">
        <v>1407</v>
      </c>
      <c r="H29" s="54">
        <v>200</v>
      </c>
      <c r="I29" s="54">
        <f t="shared" si="0"/>
        <v>281400</v>
      </c>
      <c r="J29" s="55" t="s">
        <v>182</v>
      </c>
      <c r="K29" s="55" t="s">
        <v>13</v>
      </c>
    </row>
    <row r="30" spans="1:11" ht="39" x14ac:dyDescent="0.25">
      <c r="A30" s="50" t="s">
        <v>192</v>
      </c>
      <c r="B30" s="51">
        <v>29999</v>
      </c>
      <c r="C30" s="52" t="s">
        <v>40</v>
      </c>
      <c r="D30" s="52" t="s">
        <v>95</v>
      </c>
      <c r="E30" s="50" t="s">
        <v>238</v>
      </c>
      <c r="F30" s="51" t="s">
        <v>61</v>
      </c>
      <c r="G30" s="53">
        <v>1</v>
      </c>
      <c r="H30" s="61">
        <v>485339</v>
      </c>
      <c r="I30" s="54">
        <f t="shared" si="0"/>
        <v>485339</v>
      </c>
      <c r="J30" s="55" t="s">
        <v>182</v>
      </c>
      <c r="K30" s="55" t="s">
        <v>13</v>
      </c>
    </row>
    <row r="31" spans="1:11" ht="39" x14ac:dyDescent="0.25">
      <c r="A31" s="50" t="s">
        <v>192</v>
      </c>
      <c r="B31" s="51">
        <v>29904</v>
      </c>
      <c r="C31" s="52" t="s">
        <v>16</v>
      </c>
      <c r="D31" s="52" t="s">
        <v>239</v>
      </c>
      <c r="E31" s="50" t="s">
        <v>240</v>
      </c>
      <c r="F31" s="51"/>
      <c r="G31" s="53">
        <v>86</v>
      </c>
      <c r="H31" s="54">
        <v>1283</v>
      </c>
      <c r="I31" s="54">
        <f t="shared" si="0"/>
        <v>110338</v>
      </c>
      <c r="J31" s="55" t="s">
        <v>182</v>
      </c>
      <c r="K31" s="55" t="s">
        <v>13</v>
      </c>
    </row>
    <row r="32" spans="1:11" ht="39" x14ac:dyDescent="0.25">
      <c r="A32" s="50" t="s">
        <v>192</v>
      </c>
      <c r="B32" s="51">
        <v>50104</v>
      </c>
      <c r="C32" s="52" t="s">
        <v>24</v>
      </c>
      <c r="D32" s="52" t="s">
        <v>241</v>
      </c>
      <c r="E32" s="50" t="s">
        <v>242</v>
      </c>
      <c r="F32" s="51" t="s">
        <v>243</v>
      </c>
      <c r="G32" s="53">
        <v>1</v>
      </c>
      <c r="H32" s="54">
        <v>149000</v>
      </c>
      <c r="I32" s="54">
        <f t="shared" si="0"/>
        <v>149000</v>
      </c>
      <c r="J32" s="55" t="s">
        <v>182</v>
      </c>
      <c r="K32" s="55" t="s">
        <v>13</v>
      </c>
    </row>
    <row r="33" spans="1:11" ht="39" x14ac:dyDescent="0.25">
      <c r="A33" s="50" t="s">
        <v>192</v>
      </c>
      <c r="B33" s="51">
        <v>29904</v>
      </c>
      <c r="C33" s="52" t="s">
        <v>16</v>
      </c>
      <c r="D33" s="52" t="s">
        <v>239</v>
      </c>
      <c r="E33" s="57" t="s">
        <v>244</v>
      </c>
      <c r="F33" s="57" t="s">
        <v>198</v>
      </c>
      <c r="G33" s="57">
        <v>44</v>
      </c>
      <c r="H33" s="57">
        <v>9900</v>
      </c>
      <c r="I33" s="54">
        <f t="shared" si="0"/>
        <v>435600</v>
      </c>
      <c r="J33" s="55" t="s">
        <v>245</v>
      </c>
      <c r="K33" s="55" t="s">
        <v>13</v>
      </c>
    </row>
    <row r="34" spans="1:11" ht="39" x14ac:dyDescent="0.25">
      <c r="A34" s="50" t="s">
        <v>192</v>
      </c>
      <c r="B34" s="51">
        <v>29904</v>
      </c>
      <c r="C34" s="52" t="s">
        <v>16</v>
      </c>
      <c r="D34" s="52" t="s">
        <v>246</v>
      </c>
      <c r="E34" s="50" t="s">
        <v>247</v>
      </c>
      <c r="F34" s="51" t="s">
        <v>248</v>
      </c>
      <c r="G34" s="53">
        <v>316</v>
      </c>
      <c r="H34" s="66">
        <v>6000</v>
      </c>
      <c r="I34" s="54">
        <f t="shared" si="0"/>
        <v>1896000</v>
      </c>
      <c r="J34" s="55" t="s">
        <v>182</v>
      </c>
      <c r="K34" s="55" t="s">
        <v>13</v>
      </c>
    </row>
    <row r="35" spans="1:11" ht="39" x14ac:dyDescent="0.25">
      <c r="A35" s="50" t="s">
        <v>192</v>
      </c>
      <c r="B35" s="51">
        <v>29904</v>
      </c>
      <c r="C35" s="52" t="s">
        <v>85</v>
      </c>
      <c r="D35" s="52" t="s">
        <v>249</v>
      </c>
      <c r="E35" s="50" t="s">
        <v>250</v>
      </c>
      <c r="F35" s="51"/>
      <c r="G35" s="53">
        <v>39</v>
      </c>
      <c r="H35" s="67">
        <v>3850</v>
      </c>
      <c r="I35" s="54">
        <f t="shared" si="0"/>
        <v>150150</v>
      </c>
      <c r="J35" s="55" t="s">
        <v>182</v>
      </c>
      <c r="K35" s="55" t="s">
        <v>13</v>
      </c>
    </row>
    <row r="36" spans="1:11" ht="39" x14ac:dyDescent="0.25">
      <c r="A36" s="50" t="s">
        <v>192</v>
      </c>
      <c r="B36" s="51">
        <v>29904</v>
      </c>
      <c r="C36" s="52" t="s">
        <v>85</v>
      </c>
      <c r="D36" s="52" t="s">
        <v>249</v>
      </c>
      <c r="E36" s="50" t="s">
        <v>251</v>
      </c>
      <c r="F36" s="51"/>
      <c r="G36" s="53">
        <v>33</v>
      </c>
      <c r="H36" s="54">
        <v>2310</v>
      </c>
      <c r="I36" s="54">
        <f t="shared" si="0"/>
        <v>76230</v>
      </c>
      <c r="J36" s="55" t="s">
        <v>182</v>
      </c>
      <c r="K36" s="55" t="s">
        <v>13</v>
      </c>
    </row>
    <row r="37" spans="1:11" ht="39" x14ac:dyDescent="0.25">
      <c r="A37" s="58" t="s">
        <v>192</v>
      </c>
      <c r="B37" s="51">
        <v>29903</v>
      </c>
      <c r="C37" s="52" t="s">
        <v>16</v>
      </c>
      <c r="D37" s="52" t="s">
        <v>252</v>
      </c>
      <c r="E37" s="50" t="s">
        <v>253</v>
      </c>
      <c r="F37" s="56" t="s">
        <v>61</v>
      </c>
      <c r="G37" s="53">
        <v>4974</v>
      </c>
      <c r="H37" s="54">
        <v>195</v>
      </c>
      <c r="I37" s="54">
        <f t="shared" si="0"/>
        <v>969930</v>
      </c>
      <c r="J37" s="55" t="s">
        <v>182</v>
      </c>
      <c r="K37" s="55" t="s">
        <v>13</v>
      </c>
    </row>
    <row r="38" spans="1:11" ht="39" x14ac:dyDescent="0.25">
      <c r="A38" s="50" t="s">
        <v>192</v>
      </c>
      <c r="B38" s="51">
        <v>29902</v>
      </c>
      <c r="C38" s="52" t="s">
        <v>254</v>
      </c>
      <c r="D38" s="52" t="s">
        <v>255</v>
      </c>
      <c r="E38" s="50" t="s">
        <v>256</v>
      </c>
      <c r="F38" s="56" t="s">
        <v>61</v>
      </c>
      <c r="G38" s="53">
        <v>4</v>
      </c>
      <c r="H38" s="54">
        <v>12505</v>
      </c>
      <c r="I38" s="54">
        <f t="shared" si="0"/>
        <v>50020</v>
      </c>
      <c r="J38" s="55" t="s">
        <v>182</v>
      </c>
      <c r="K38" s="55" t="s">
        <v>13</v>
      </c>
    </row>
    <row r="39" spans="1:11" ht="39" x14ac:dyDescent="0.25">
      <c r="A39" s="50" t="s">
        <v>192</v>
      </c>
      <c r="B39" s="51">
        <v>29907</v>
      </c>
      <c r="C39" s="52" t="s">
        <v>220</v>
      </c>
      <c r="D39" s="52" t="s">
        <v>257</v>
      </c>
      <c r="E39" s="50" t="s">
        <v>258</v>
      </c>
      <c r="F39" s="56" t="s">
        <v>61</v>
      </c>
      <c r="G39" s="53">
        <v>23</v>
      </c>
      <c r="H39" s="54">
        <v>2000</v>
      </c>
      <c r="I39" s="54">
        <f t="shared" si="0"/>
        <v>46000</v>
      </c>
      <c r="J39" s="55" t="s">
        <v>182</v>
      </c>
      <c r="K39" s="55" t="s">
        <v>13</v>
      </c>
    </row>
    <row r="40" spans="1:11" ht="39" x14ac:dyDescent="0.25">
      <c r="A40" s="50" t="s">
        <v>192</v>
      </c>
      <c r="B40" s="51">
        <v>29904</v>
      </c>
      <c r="C40" s="52" t="s">
        <v>231</v>
      </c>
      <c r="D40" s="52" t="s">
        <v>17</v>
      </c>
      <c r="E40" s="50" t="s">
        <v>259</v>
      </c>
      <c r="F40" s="51"/>
      <c r="G40" s="53">
        <v>45</v>
      </c>
      <c r="H40" s="54">
        <v>6600</v>
      </c>
      <c r="I40" s="54">
        <f t="shared" si="0"/>
        <v>297000</v>
      </c>
      <c r="J40" s="55" t="s">
        <v>182</v>
      </c>
      <c r="K40" s="55" t="s">
        <v>13</v>
      </c>
    </row>
    <row r="41" spans="1:11" ht="39" x14ac:dyDescent="0.25">
      <c r="A41" s="50" t="s">
        <v>192</v>
      </c>
      <c r="B41" s="51">
        <v>29904</v>
      </c>
      <c r="C41" s="52" t="s">
        <v>41</v>
      </c>
      <c r="D41" s="52" t="s">
        <v>260</v>
      </c>
      <c r="E41" s="57" t="s">
        <v>261</v>
      </c>
      <c r="F41" s="57" t="s">
        <v>262</v>
      </c>
      <c r="G41" s="57">
        <v>68</v>
      </c>
      <c r="H41" s="57">
        <v>4000</v>
      </c>
      <c r="I41" s="54">
        <f t="shared" si="0"/>
        <v>272000</v>
      </c>
      <c r="J41" s="55" t="s">
        <v>263</v>
      </c>
      <c r="K41" s="55" t="s">
        <v>13</v>
      </c>
    </row>
    <row r="42" spans="1:11" ht="39" x14ac:dyDescent="0.25">
      <c r="A42" s="50" t="s">
        <v>192</v>
      </c>
      <c r="B42" s="51">
        <v>29907</v>
      </c>
      <c r="C42" s="52" t="s">
        <v>79</v>
      </c>
      <c r="D42" s="52" t="s">
        <v>32</v>
      </c>
      <c r="E42" s="50" t="s">
        <v>264</v>
      </c>
      <c r="F42" s="56" t="s">
        <v>61</v>
      </c>
      <c r="G42" s="53">
        <v>2</v>
      </c>
      <c r="H42" s="54">
        <v>69995</v>
      </c>
      <c r="I42" s="54">
        <f t="shared" si="0"/>
        <v>139990</v>
      </c>
      <c r="J42" s="55" t="s">
        <v>182</v>
      </c>
      <c r="K42" s="55" t="s">
        <v>13</v>
      </c>
    </row>
    <row r="43" spans="1:11" ht="39" x14ac:dyDescent="0.25">
      <c r="A43" s="50" t="s">
        <v>192</v>
      </c>
      <c r="B43" s="51">
        <v>29907</v>
      </c>
      <c r="C43" s="52" t="s">
        <v>265</v>
      </c>
      <c r="D43" s="52" t="s">
        <v>266</v>
      </c>
      <c r="E43" s="50" t="s">
        <v>267</v>
      </c>
      <c r="F43" s="56" t="s">
        <v>61</v>
      </c>
      <c r="G43" s="53">
        <v>25</v>
      </c>
      <c r="H43" s="54">
        <v>8000</v>
      </c>
      <c r="I43" s="54">
        <f t="shared" si="0"/>
        <v>200000</v>
      </c>
      <c r="J43" s="55" t="s">
        <v>182</v>
      </c>
      <c r="K43" s="55" t="s">
        <v>13</v>
      </c>
    </row>
    <row r="44" spans="1:11" ht="39" x14ac:dyDescent="0.25">
      <c r="A44" s="50" t="s">
        <v>192</v>
      </c>
      <c r="B44" s="51">
        <v>29904</v>
      </c>
      <c r="C44" s="52" t="s">
        <v>41</v>
      </c>
      <c r="D44" s="52" t="s">
        <v>268</v>
      </c>
      <c r="E44" s="50" t="s">
        <v>269</v>
      </c>
      <c r="F44" s="51"/>
      <c r="G44" s="53">
        <v>39</v>
      </c>
      <c r="H44" s="54">
        <v>18700</v>
      </c>
      <c r="I44" s="54">
        <f t="shared" si="0"/>
        <v>729300</v>
      </c>
      <c r="J44" s="55" t="s">
        <v>182</v>
      </c>
      <c r="K44" s="55" t="s">
        <v>13</v>
      </c>
    </row>
    <row r="45" spans="1:11" ht="39" x14ac:dyDescent="0.25">
      <c r="A45" s="58" t="s">
        <v>192</v>
      </c>
      <c r="B45" s="51">
        <v>20203</v>
      </c>
      <c r="C45" s="52" t="s">
        <v>163</v>
      </c>
      <c r="D45" s="52" t="s">
        <v>23</v>
      </c>
      <c r="E45" s="58" t="s">
        <v>270</v>
      </c>
      <c r="F45" s="56" t="s">
        <v>61</v>
      </c>
      <c r="G45" s="53">
        <v>254</v>
      </c>
      <c r="H45" s="54">
        <v>300000</v>
      </c>
      <c r="I45" s="54">
        <f t="shared" si="0"/>
        <v>76200000</v>
      </c>
      <c r="J45" s="55" t="s">
        <v>182</v>
      </c>
      <c r="K45" s="55" t="s">
        <v>13</v>
      </c>
    </row>
    <row r="46" spans="1:11" ht="39" x14ac:dyDescent="0.25">
      <c r="A46" s="58" t="s">
        <v>192</v>
      </c>
      <c r="B46" s="51">
        <v>20203</v>
      </c>
      <c r="C46" s="52" t="s">
        <v>22</v>
      </c>
      <c r="D46" s="52" t="s">
        <v>30</v>
      </c>
      <c r="E46" s="51" t="s">
        <v>271</v>
      </c>
      <c r="F46" s="56" t="s">
        <v>61</v>
      </c>
      <c r="G46" s="53">
        <v>53</v>
      </c>
      <c r="H46" s="54">
        <v>5918</v>
      </c>
      <c r="I46" s="54">
        <f t="shared" si="0"/>
        <v>313654</v>
      </c>
      <c r="J46" s="55" t="s">
        <v>182</v>
      </c>
      <c r="K46" s="55" t="s">
        <v>13</v>
      </c>
    </row>
    <row r="47" spans="1:11" ht="39" x14ac:dyDescent="0.25">
      <c r="A47" s="58" t="s">
        <v>192</v>
      </c>
      <c r="B47" s="51">
        <v>20203</v>
      </c>
      <c r="C47" s="52" t="s">
        <v>18</v>
      </c>
      <c r="D47" s="52" t="s">
        <v>200</v>
      </c>
      <c r="E47" s="51" t="s">
        <v>272</v>
      </c>
      <c r="F47" s="56" t="s">
        <v>61</v>
      </c>
      <c r="G47" s="53">
        <v>152</v>
      </c>
      <c r="H47" s="54">
        <v>11025</v>
      </c>
      <c r="I47" s="54">
        <f t="shared" si="0"/>
        <v>1675800</v>
      </c>
      <c r="J47" s="55" t="s">
        <v>182</v>
      </c>
      <c r="K47" s="55" t="s">
        <v>13</v>
      </c>
    </row>
    <row r="48" spans="1:11" ht="39" x14ac:dyDescent="0.25">
      <c r="A48" s="58" t="s">
        <v>192</v>
      </c>
      <c r="B48" s="51">
        <v>29905</v>
      </c>
      <c r="C48" s="52" t="s">
        <v>273</v>
      </c>
      <c r="D48" s="52" t="s">
        <v>274</v>
      </c>
      <c r="E48" s="68" t="s">
        <v>275</v>
      </c>
      <c r="F48" s="56" t="s">
        <v>61</v>
      </c>
      <c r="G48" s="53">
        <v>1083</v>
      </c>
      <c r="H48" s="61">
        <v>72</v>
      </c>
      <c r="I48" s="54">
        <f t="shared" si="0"/>
        <v>77976</v>
      </c>
      <c r="J48" s="55" t="s">
        <v>182</v>
      </c>
      <c r="K48" s="55" t="s">
        <v>13</v>
      </c>
    </row>
    <row r="49" spans="1:11" ht="39" x14ac:dyDescent="0.25">
      <c r="A49" s="58" t="s">
        <v>192</v>
      </c>
      <c r="B49" s="51">
        <v>29905</v>
      </c>
      <c r="C49" s="52" t="s">
        <v>276</v>
      </c>
      <c r="D49" s="52" t="s">
        <v>23</v>
      </c>
      <c r="E49" s="68" t="s">
        <v>277</v>
      </c>
      <c r="F49" s="56" t="s">
        <v>61</v>
      </c>
      <c r="G49" s="53">
        <v>101</v>
      </c>
      <c r="H49" s="61">
        <v>495</v>
      </c>
      <c r="I49" s="54">
        <f t="shared" si="0"/>
        <v>49995</v>
      </c>
      <c r="J49" s="55" t="s">
        <v>182</v>
      </c>
      <c r="K49" s="55" t="s">
        <v>13</v>
      </c>
    </row>
    <row r="50" spans="1:11" ht="39" x14ac:dyDescent="0.25">
      <c r="A50" s="58" t="s">
        <v>192</v>
      </c>
      <c r="B50" s="51">
        <v>29905</v>
      </c>
      <c r="C50" s="52" t="s">
        <v>163</v>
      </c>
      <c r="D50" s="52" t="s">
        <v>177</v>
      </c>
      <c r="E50" s="68" t="s">
        <v>278</v>
      </c>
      <c r="F50" s="56" t="s">
        <v>61</v>
      </c>
      <c r="G50" s="53">
        <v>26</v>
      </c>
      <c r="H50" s="61">
        <v>1898</v>
      </c>
      <c r="I50" s="54">
        <f t="shared" si="0"/>
        <v>49348</v>
      </c>
      <c r="J50" s="55" t="s">
        <v>182</v>
      </c>
      <c r="K50" s="55" t="s">
        <v>13</v>
      </c>
    </row>
    <row r="51" spans="1:11" ht="39" x14ac:dyDescent="0.25">
      <c r="A51" s="58" t="s">
        <v>192</v>
      </c>
      <c r="B51" s="51">
        <v>29903</v>
      </c>
      <c r="C51" s="52" t="s">
        <v>279</v>
      </c>
      <c r="D51" s="52" t="s">
        <v>280</v>
      </c>
      <c r="E51" s="68" t="s">
        <v>281</v>
      </c>
      <c r="F51" s="56" t="s">
        <v>61</v>
      </c>
      <c r="G51" s="53">
        <v>52</v>
      </c>
      <c r="H51" s="61">
        <v>1913</v>
      </c>
      <c r="I51" s="54">
        <f t="shared" si="0"/>
        <v>99476</v>
      </c>
      <c r="J51" s="55" t="s">
        <v>182</v>
      </c>
      <c r="K51" s="55" t="s">
        <v>13</v>
      </c>
    </row>
    <row r="52" spans="1:11" ht="39" x14ac:dyDescent="0.25">
      <c r="A52" s="58" t="s">
        <v>192</v>
      </c>
      <c r="B52" s="51">
        <v>50103</v>
      </c>
      <c r="C52" s="52" t="s">
        <v>16</v>
      </c>
      <c r="D52" s="52" t="s">
        <v>42</v>
      </c>
      <c r="E52" s="68" t="s">
        <v>282</v>
      </c>
      <c r="F52" s="56" t="s">
        <v>61</v>
      </c>
      <c r="G52" s="53">
        <v>27</v>
      </c>
      <c r="H52" s="61">
        <v>100000</v>
      </c>
      <c r="I52" s="54">
        <f t="shared" si="0"/>
        <v>2700000</v>
      </c>
      <c r="J52" s="55" t="s">
        <v>182</v>
      </c>
      <c r="K52" s="55" t="s">
        <v>13</v>
      </c>
    </row>
    <row r="53" spans="1:11" ht="39" x14ac:dyDescent="0.25">
      <c r="A53" s="58" t="s">
        <v>192</v>
      </c>
      <c r="B53" s="51">
        <v>50199</v>
      </c>
      <c r="C53" s="52" t="s">
        <v>16</v>
      </c>
      <c r="D53" s="52" t="s">
        <v>15</v>
      </c>
      <c r="E53" s="51" t="s">
        <v>283</v>
      </c>
      <c r="F53" s="56" t="s">
        <v>61</v>
      </c>
      <c r="G53" s="53">
        <v>1</v>
      </c>
      <c r="H53" s="61">
        <v>265000</v>
      </c>
      <c r="I53" s="54">
        <f t="shared" si="0"/>
        <v>265000</v>
      </c>
      <c r="J53" s="55" t="s">
        <v>182</v>
      </c>
      <c r="K53" s="55" t="s">
        <v>13</v>
      </c>
    </row>
    <row r="54" spans="1:11" ht="39" x14ac:dyDescent="0.25">
      <c r="A54" s="58" t="s">
        <v>192</v>
      </c>
      <c r="B54" s="51">
        <v>50199</v>
      </c>
      <c r="C54" s="52" t="s">
        <v>16</v>
      </c>
      <c r="D54" s="52" t="s">
        <v>284</v>
      </c>
      <c r="E54" s="51" t="s">
        <v>285</v>
      </c>
      <c r="F54" s="56" t="s">
        <v>61</v>
      </c>
      <c r="G54" s="53">
        <v>1</v>
      </c>
      <c r="H54" s="61">
        <v>331000</v>
      </c>
      <c r="I54" s="54">
        <f t="shared" si="0"/>
        <v>331000</v>
      </c>
      <c r="J54" s="55" t="s">
        <v>182</v>
      </c>
      <c r="K54" s="55" t="s">
        <v>13</v>
      </c>
    </row>
  </sheetData>
  <mergeCells count="2">
    <mergeCell ref="A1:K1"/>
    <mergeCell ref="B2:D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CONSOLIDADO</vt:lpstr>
      <vt:lpstr>Infraestructura Penitenciaria</vt:lpstr>
      <vt:lpstr>Administracion y Apoyo</vt:lpstr>
      <vt:lpstr>Agropecuario</vt:lpstr>
      <vt:lpstr>Industrial</vt:lpstr>
      <vt:lpstr>Transferencia Zurqui</vt:lpstr>
      <vt:lpstr>Transferencias Buen Pastor</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Hellen Rios Mendez</dc:creator>
  <cp:lastModifiedBy>Alejandra Jimenez Salazar</cp:lastModifiedBy>
  <dcterms:created xsi:type="dcterms:W3CDTF">2013-12-18T13:11:17Z</dcterms:created>
  <dcterms:modified xsi:type="dcterms:W3CDTF">2015-12-14T21:31:37Z</dcterms:modified>
</cp:coreProperties>
</file>